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\OneDrive\__NAHUEL HUAPI\10 Content\02-1 Turm\"/>
    </mc:Choice>
  </mc:AlternateContent>
  <xr:revisionPtr revIDLastSave="0" documentId="8_{CED85074-85D1-4709-8ECA-37FA247D2722}" xr6:coauthVersionLast="47" xr6:coauthVersionMax="47" xr10:uidLastSave="{00000000-0000-0000-0000-000000000000}"/>
  <bookViews>
    <workbookView xWindow="-120" yWindow="-120" windowWidth="29040" windowHeight="17790" tabRatio="333" xr2:uid="{00000000-000D-0000-FFFF-FFFF00000000}"/>
  </bookViews>
  <sheets>
    <sheet name="Jul 2024" sheetId="5" r:id="rId1"/>
  </sheets>
  <definedNames>
    <definedName name="_xlnm.Print_Area" localSheetId="0">'Jul 2024'!$A$2:$B$18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F27" i="5"/>
  <c r="F26" i="5"/>
  <c r="F25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3" i="5"/>
  <c r="F28" i="5" l="1"/>
</calcChain>
</file>

<file path=xl/sharedStrings.xml><?xml version="1.0" encoding="utf-8"?>
<sst xmlns="http://schemas.openxmlformats.org/spreadsheetml/2006/main" count="62" uniqueCount="41">
  <si>
    <t>Silver Tauriel</t>
  </si>
  <si>
    <t>Großmagier</t>
  </si>
  <si>
    <t>Baumeister Gilde</t>
  </si>
  <si>
    <t>Foldi</t>
  </si>
  <si>
    <t>Het Matseen</t>
  </si>
  <si>
    <t>ranulph</t>
  </si>
  <si>
    <t>Yxxy</t>
  </si>
  <si>
    <t>Rang</t>
  </si>
  <si>
    <t>Spieler</t>
  </si>
  <si>
    <t>Status</t>
  </si>
  <si>
    <t>Selena203</t>
  </si>
  <si>
    <t>sodu</t>
  </si>
  <si>
    <t>doc snyder 33</t>
  </si>
  <si>
    <t>Gelofix</t>
  </si>
  <si>
    <t>Baumilein*</t>
  </si>
  <si>
    <t>SalamalaiKUM</t>
  </si>
  <si>
    <t>Flatbupfi</t>
  </si>
  <si>
    <t>Meril van Kaiser</t>
  </si>
  <si>
    <t>Tauri</t>
  </si>
  <si>
    <t>LORD PESCH</t>
  </si>
  <si>
    <t>Edelede</t>
  </si>
  <si>
    <t>Involuntix</t>
  </si>
  <si>
    <t>Flatbupfi01</t>
  </si>
  <si>
    <t>wiesekind</t>
  </si>
  <si>
    <t>hausmeister</t>
  </si>
  <si>
    <t>Erzmagier</t>
  </si>
  <si>
    <t>Botschafter</t>
  </si>
  <si>
    <t>Gefährte</t>
  </si>
  <si>
    <t>doc snyder33</t>
  </si>
  <si>
    <t>Gastspieler Huapi Chills</t>
  </si>
  <si>
    <t>Gastspieler Die Elven</t>
  </si>
  <si>
    <t>Klaus von Krunen</t>
  </si>
  <si>
    <t>Isely</t>
  </si>
  <si>
    <t>Aivlysael</t>
  </si>
  <si>
    <t xml:space="preserve">Benötigte Punkte/Geisteressenzen für Turmgold  </t>
  </si>
  <si>
    <t>Punkte</t>
  </si>
  <si>
    <t>Abschnitte
(max. 3)</t>
  </si>
  <si>
    <t>Punkte benötigt</t>
  </si>
  <si>
    <t>Punkte, die aus dem Archiv benötigt werden (max. 400)</t>
  </si>
  <si>
    <t>Punkte erspielt</t>
  </si>
  <si>
    <t>Reserve / Könnte 63 machen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</si>
</sst>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left" shrinkToFit="1"/>
    </xf>
    <xf numFmtId="0" fontId="1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 shrinkToFit="1"/>
    </xf>
    <xf numFmtId="0" fontId="2" fillId="3" borderId="1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shrinkToFit="1"/>
    </xf>
    <xf numFmtId="0" fontId="2" fillId="3" borderId="5" xfId="0" applyFont="1" applyFill="1" applyBorder="1" applyAlignment="1">
      <alignment horizontal="left" vertical="center" shrinkToFit="1"/>
    </xf>
    <xf numFmtId="0" fontId="5" fillId="4" borderId="6" xfId="0" applyFont="1" applyFill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right" shrinkToFit="1"/>
    </xf>
    <xf numFmtId="0" fontId="4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right" shrinkToFit="1"/>
    </xf>
    <xf numFmtId="0" fontId="2" fillId="3" borderId="1" xfId="0" applyFont="1" applyFill="1" applyBorder="1" applyAlignment="1">
      <alignment horizontal="right" shrinkToFit="1"/>
    </xf>
    <xf numFmtId="0" fontId="2" fillId="3" borderId="5" xfId="0" applyFont="1" applyFill="1" applyBorder="1" applyAlignment="1">
      <alignment horizontal="right" shrinkToFit="1"/>
    </xf>
    <xf numFmtId="3" fontId="5" fillId="4" borderId="1" xfId="0" applyNumberFormat="1" applyFont="1" applyFill="1" applyBorder="1" applyAlignment="1">
      <alignment horizontal="right" vertical="center" shrinkToFit="1"/>
    </xf>
    <xf numFmtId="3" fontId="4" fillId="2" borderId="1" xfId="0" applyNumberFormat="1" applyFont="1" applyFill="1" applyBorder="1" applyAlignment="1">
      <alignment horizontal="right" vertical="center" shrinkToFit="1"/>
    </xf>
    <xf numFmtId="3" fontId="0" fillId="0" borderId="1" xfId="0" applyNumberFormat="1" applyFont="1" applyBorder="1" applyAlignment="1">
      <alignment horizontal="right" shrinkToFit="1"/>
    </xf>
    <xf numFmtId="3" fontId="0" fillId="3" borderId="1" xfId="0" applyNumberFormat="1" applyFont="1" applyFill="1" applyBorder="1" applyAlignment="1">
      <alignment horizontal="right" shrinkToFit="1"/>
    </xf>
    <xf numFmtId="3" fontId="0" fillId="3" borderId="5" xfId="0" applyNumberFormat="1" applyFont="1" applyFill="1" applyBorder="1" applyAlignment="1">
      <alignment horizontal="right" shrinkToFit="1"/>
    </xf>
    <xf numFmtId="3" fontId="5" fillId="4" borderId="7" xfId="0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right" vertical="center" wrapText="1" shrinkToFit="1"/>
    </xf>
    <xf numFmtId="3" fontId="2" fillId="0" borderId="1" xfId="0" applyNumberFormat="1" applyFont="1" applyBorder="1" applyAlignment="1">
      <alignment horizontal="right" vertical="center" shrinkToFit="1"/>
    </xf>
    <xf numFmtId="3" fontId="2" fillId="3" borderId="1" xfId="0" applyNumberFormat="1" applyFont="1" applyFill="1" applyBorder="1" applyAlignment="1">
      <alignment horizontal="right" vertical="center" shrinkToFit="1"/>
    </xf>
    <xf numFmtId="3" fontId="2" fillId="3" borderId="5" xfId="0" applyNumberFormat="1" applyFont="1" applyFill="1" applyBorder="1" applyAlignment="1">
      <alignment horizontal="right" vertical="center" shrinkToFit="1"/>
    </xf>
    <xf numFmtId="0" fontId="0" fillId="0" borderId="7" xfId="0" applyFill="1" applyBorder="1" applyAlignment="1">
      <alignment horizontal="left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right" vertical="center" shrinkToFit="1"/>
    </xf>
    <xf numFmtId="3" fontId="0" fillId="0" borderId="7" xfId="0" applyNumberFormat="1" applyFont="1" applyFill="1" applyBorder="1" applyAlignment="1">
      <alignment horizontal="right" shrinkToFit="1"/>
    </xf>
    <xf numFmtId="0" fontId="5" fillId="4" borderId="1" xfId="0" applyFont="1" applyFill="1" applyBorder="1" applyAlignment="1">
      <alignment vertical="center" shrinkToFit="1"/>
    </xf>
    <xf numFmtId="0" fontId="0" fillId="0" borderId="1" xfId="0" applyBorder="1" applyAlignment="1">
      <alignment shrinkToFit="1"/>
    </xf>
    <xf numFmtId="0" fontId="1" fillId="0" borderId="1" xfId="0" applyFont="1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3" borderId="5" xfId="0" applyFill="1" applyBorder="1" applyAlignment="1">
      <alignment shrinkToFit="1"/>
    </xf>
    <xf numFmtId="0" fontId="2" fillId="0" borderId="7" xfId="0" applyFont="1" applyFill="1" applyBorder="1" applyAlignment="1">
      <alignment shrinkToFit="1"/>
    </xf>
    <xf numFmtId="0" fontId="2" fillId="0" borderId="1" xfId="0" applyFont="1" applyBorder="1" applyAlignment="1">
      <alignment shrinkToFit="1"/>
    </xf>
    <xf numFmtId="0" fontId="5" fillId="4" borderId="8" xfId="0" applyFont="1" applyFill="1" applyBorder="1" applyAlignment="1">
      <alignment horizontal="left" vertical="center" shrinkToFit="1"/>
    </xf>
    <xf numFmtId="0" fontId="5" fillId="4" borderId="9" xfId="0" applyFont="1" applyFill="1" applyBorder="1" applyAlignment="1">
      <alignment horizontal="left" vertical="center" shrinkToFit="1"/>
    </xf>
    <xf numFmtId="0" fontId="5" fillId="4" borderId="10" xfId="0" applyFont="1" applyFill="1" applyBorder="1" applyAlignment="1">
      <alignment horizontal="left" vertical="center" shrinkToFit="1"/>
    </xf>
    <xf numFmtId="0" fontId="5" fillId="4" borderId="6" xfId="0" applyFont="1" applyFill="1" applyBorder="1" applyAlignment="1">
      <alignment vertical="center" shrinkToFi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="120" zoomScaleNormal="120" workbookViewId="0">
      <selection activeCell="G1" sqref="A1:G30"/>
    </sheetView>
  </sheetViews>
  <sheetFormatPr baseColWidth="10" defaultRowHeight="15" x14ac:dyDescent="0.25"/>
  <cols>
    <col min="1" max="1" width="5.5703125" style="1" bestFit="1" customWidth="1"/>
    <col min="2" max="2" width="16.42578125" style="1" bestFit="1" customWidth="1"/>
    <col min="3" max="3" width="22.28515625" style="4" customWidth="1"/>
    <col min="4" max="4" width="9.85546875" style="16" customWidth="1"/>
    <col min="5" max="5" width="10.7109375" style="18" bestFit="1" customWidth="1"/>
    <col min="6" max="6" width="9.140625" style="23" customWidth="1"/>
    <col min="7" max="7" width="26.5703125" style="36" bestFit="1" customWidth="1"/>
    <col min="8" max="8" width="17.42578125" style="1" bestFit="1" customWidth="1"/>
    <col min="9" max="16384" width="11.42578125" style="1"/>
  </cols>
  <sheetData>
    <row r="1" spans="1:7" s="8" customFormat="1" ht="30" customHeight="1" x14ac:dyDescent="0.25">
      <c r="A1" s="12" t="s">
        <v>34</v>
      </c>
      <c r="B1" s="13"/>
      <c r="C1" s="13"/>
      <c r="D1" s="13"/>
      <c r="E1" s="14"/>
      <c r="F1" s="21">
        <v>1330</v>
      </c>
      <c r="G1" s="35"/>
    </row>
    <row r="2" spans="1:7" s="5" customFormat="1" ht="39" customHeight="1" x14ac:dyDescent="0.25">
      <c r="A2" s="5" t="s">
        <v>7</v>
      </c>
      <c r="B2" s="5" t="s">
        <v>8</v>
      </c>
      <c r="C2" s="5" t="s">
        <v>9</v>
      </c>
      <c r="D2" s="15" t="s">
        <v>35</v>
      </c>
      <c r="E2" s="27" t="s">
        <v>36</v>
      </c>
      <c r="F2" s="22"/>
      <c r="G2" s="17"/>
    </row>
    <row r="3" spans="1:7" x14ac:dyDescent="0.25">
      <c r="A3" s="1">
        <v>1</v>
      </c>
      <c r="B3" s="1" t="s">
        <v>0</v>
      </c>
      <c r="C3" s="3" t="s">
        <v>1</v>
      </c>
      <c r="D3" s="28">
        <v>946000</v>
      </c>
      <c r="E3" s="18">
        <v>3</v>
      </c>
      <c r="F3" s="23">
        <f>SUM(E3)*21</f>
        <v>63</v>
      </c>
    </row>
    <row r="4" spans="1:7" x14ac:dyDescent="0.25">
      <c r="A4" s="1">
        <v>2</v>
      </c>
      <c r="B4" s="1" t="s">
        <v>2</v>
      </c>
      <c r="C4" s="3" t="s">
        <v>25</v>
      </c>
      <c r="D4" s="28">
        <v>828000</v>
      </c>
      <c r="E4" s="18">
        <v>3</v>
      </c>
      <c r="F4" s="23">
        <f t="shared" ref="F4:F27" si="0">SUM(E4)*21</f>
        <v>63</v>
      </c>
    </row>
    <row r="5" spans="1:7" s="2" customFormat="1" x14ac:dyDescent="0.25">
      <c r="A5" s="1">
        <v>3</v>
      </c>
      <c r="B5" s="1" t="s">
        <v>3</v>
      </c>
      <c r="C5" s="3" t="s">
        <v>1</v>
      </c>
      <c r="D5" s="28">
        <v>642000</v>
      </c>
      <c r="E5" s="18">
        <v>3</v>
      </c>
      <c r="F5" s="23">
        <f t="shared" si="0"/>
        <v>63</v>
      </c>
      <c r="G5" s="37"/>
    </row>
    <row r="6" spans="1:7" s="2" customFormat="1" x14ac:dyDescent="0.25">
      <c r="A6" s="1">
        <v>4</v>
      </c>
      <c r="B6" s="1" t="s">
        <v>4</v>
      </c>
      <c r="C6" s="3" t="s">
        <v>1</v>
      </c>
      <c r="D6" s="28">
        <v>588000</v>
      </c>
      <c r="E6" s="18">
        <v>3</v>
      </c>
      <c r="F6" s="23">
        <f t="shared" si="0"/>
        <v>63</v>
      </c>
      <c r="G6" s="37"/>
    </row>
    <row r="7" spans="1:7" x14ac:dyDescent="0.25">
      <c r="A7" s="1">
        <v>5</v>
      </c>
      <c r="B7" s="1" t="s">
        <v>5</v>
      </c>
      <c r="C7" s="3" t="s">
        <v>1</v>
      </c>
      <c r="D7" s="28">
        <v>425000</v>
      </c>
      <c r="E7" s="18">
        <v>3</v>
      </c>
      <c r="F7" s="23">
        <f t="shared" si="0"/>
        <v>63</v>
      </c>
    </row>
    <row r="8" spans="1:7" s="2" customFormat="1" x14ac:dyDescent="0.25">
      <c r="A8" s="1">
        <v>6</v>
      </c>
      <c r="B8" s="1" t="s">
        <v>6</v>
      </c>
      <c r="C8" s="3" t="s">
        <v>1</v>
      </c>
      <c r="D8" s="28">
        <v>415000</v>
      </c>
      <c r="E8" s="18">
        <v>3</v>
      </c>
      <c r="F8" s="23">
        <f t="shared" si="0"/>
        <v>63</v>
      </c>
      <c r="G8" s="37"/>
    </row>
    <row r="9" spans="1:7" s="2" customFormat="1" x14ac:dyDescent="0.25">
      <c r="A9" s="1">
        <v>7</v>
      </c>
      <c r="B9" s="1" t="s">
        <v>10</v>
      </c>
      <c r="C9" s="3" t="s">
        <v>26</v>
      </c>
      <c r="D9" s="28">
        <v>406000</v>
      </c>
      <c r="E9" s="18">
        <v>2</v>
      </c>
      <c r="F9" s="23">
        <f t="shared" si="0"/>
        <v>42</v>
      </c>
      <c r="G9" s="37"/>
    </row>
    <row r="10" spans="1:7" x14ac:dyDescent="0.25">
      <c r="A10" s="1">
        <v>8</v>
      </c>
      <c r="B10" s="3" t="s">
        <v>11</v>
      </c>
      <c r="C10" s="3" t="s">
        <v>26</v>
      </c>
      <c r="D10" s="28">
        <v>362000</v>
      </c>
      <c r="E10" s="18">
        <v>2</v>
      </c>
      <c r="F10" s="23">
        <f t="shared" si="0"/>
        <v>42</v>
      </c>
    </row>
    <row r="11" spans="1:7" x14ac:dyDescent="0.25">
      <c r="A11" s="1">
        <v>9</v>
      </c>
      <c r="B11" s="3" t="s">
        <v>12</v>
      </c>
      <c r="C11" s="3" t="s">
        <v>26</v>
      </c>
      <c r="D11" s="28">
        <v>330000</v>
      </c>
      <c r="E11" s="18">
        <v>3</v>
      </c>
      <c r="F11" s="23">
        <f t="shared" si="0"/>
        <v>63</v>
      </c>
    </row>
    <row r="12" spans="1:7" x14ac:dyDescent="0.25">
      <c r="A12" s="1">
        <v>10</v>
      </c>
      <c r="B12" s="3" t="s">
        <v>14</v>
      </c>
      <c r="C12" s="3" t="s">
        <v>26</v>
      </c>
      <c r="D12" s="28">
        <v>271000</v>
      </c>
      <c r="E12" s="18">
        <v>3</v>
      </c>
      <c r="F12" s="23">
        <f t="shared" si="0"/>
        <v>63</v>
      </c>
    </row>
    <row r="13" spans="1:7" x14ac:dyDescent="0.25">
      <c r="A13" s="1">
        <v>11</v>
      </c>
      <c r="B13" s="3" t="s">
        <v>13</v>
      </c>
      <c r="C13" s="3" t="s">
        <v>26</v>
      </c>
      <c r="D13" s="28">
        <v>222000</v>
      </c>
      <c r="E13" s="18">
        <v>3</v>
      </c>
      <c r="F13" s="23">
        <f t="shared" si="0"/>
        <v>63</v>
      </c>
    </row>
    <row r="14" spans="1:7" s="2" customFormat="1" x14ac:dyDescent="0.25">
      <c r="A14" s="1">
        <v>12</v>
      </c>
      <c r="B14" s="3" t="s">
        <v>15</v>
      </c>
      <c r="C14" s="3" t="s">
        <v>26</v>
      </c>
      <c r="D14" s="28">
        <v>220000</v>
      </c>
      <c r="E14" s="18">
        <v>2</v>
      </c>
      <c r="F14" s="23">
        <f t="shared" si="0"/>
        <v>42</v>
      </c>
      <c r="G14" s="37"/>
    </row>
    <row r="15" spans="1:7" x14ac:dyDescent="0.25">
      <c r="A15" s="1">
        <v>13</v>
      </c>
      <c r="B15" s="3" t="s">
        <v>16</v>
      </c>
      <c r="C15" s="3" t="s">
        <v>26</v>
      </c>
      <c r="D15" s="28">
        <v>184000</v>
      </c>
      <c r="E15" s="18">
        <v>2</v>
      </c>
      <c r="F15" s="23">
        <f t="shared" si="0"/>
        <v>42</v>
      </c>
    </row>
    <row r="16" spans="1:7" x14ac:dyDescent="0.25">
      <c r="A16" s="1">
        <v>14</v>
      </c>
      <c r="B16" s="3" t="s">
        <v>17</v>
      </c>
      <c r="C16" s="3" t="s">
        <v>26</v>
      </c>
      <c r="D16" s="28">
        <v>150000</v>
      </c>
      <c r="E16" s="18">
        <v>2</v>
      </c>
      <c r="F16" s="23">
        <f t="shared" si="0"/>
        <v>42</v>
      </c>
    </row>
    <row r="17" spans="1:8" x14ac:dyDescent="0.25">
      <c r="A17" s="1">
        <v>15</v>
      </c>
      <c r="B17" s="3" t="s">
        <v>18</v>
      </c>
      <c r="C17" s="3" t="s">
        <v>26</v>
      </c>
      <c r="D17" s="28">
        <v>140000</v>
      </c>
      <c r="E17" s="18">
        <v>2</v>
      </c>
      <c r="F17" s="23">
        <f t="shared" si="0"/>
        <v>42</v>
      </c>
    </row>
    <row r="18" spans="1:8" s="2" customFormat="1" x14ac:dyDescent="0.25">
      <c r="A18" s="1">
        <v>16</v>
      </c>
      <c r="B18" s="3" t="s">
        <v>19</v>
      </c>
      <c r="C18" s="3" t="s">
        <v>26</v>
      </c>
      <c r="D18" s="28">
        <v>123000</v>
      </c>
      <c r="E18" s="18">
        <v>3</v>
      </c>
      <c r="F18" s="23">
        <f t="shared" si="0"/>
        <v>63</v>
      </c>
      <c r="G18" s="37"/>
    </row>
    <row r="19" spans="1:8" x14ac:dyDescent="0.25">
      <c r="A19" s="1">
        <v>17</v>
      </c>
      <c r="B19" s="1" t="s">
        <v>20</v>
      </c>
      <c r="C19" s="3" t="s">
        <v>27</v>
      </c>
      <c r="D19" s="28">
        <v>106000</v>
      </c>
      <c r="E19" s="18">
        <v>2</v>
      </c>
      <c r="F19" s="23">
        <f t="shared" si="0"/>
        <v>42</v>
      </c>
    </row>
    <row r="20" spans="1:8" x14ac:dyDescent="0.25">
      <c r="A20" s="1">
        <v>18</v>
      </c>
      <c r="B20" s="1" t="s">
        <v>21</v>
      </c>
      <c r="C20" s="3" t="s">
        <v>26</v>
      </c>
      <c r="D20" s="28">
        <v>79000</v>
      </c>
      <c r="E20" s="18">
        <v>3</v>
      </c>
      <c r="F20" s="23">
        <f t="shared" si="0"/>
        <v>63</v>
      </c>
    </row>
    <row r="21" spans="1:8" x14ac:dyDescent="0.25">
      <c r="A21" s="1">
        <v>19</v>
      </c>
      <c r="B21" s="1" t="s">
        <v>22</v>
      </c>
      <c r="C21" s="3" t="s">
        <v>26</v>
      </c>
      <c r="D21" s="28">
        <v>74000</v>
      </c>
      <c r="E21" s="18">
        <v>1</v>
      </c>
      <c r="F21" s="23">
        <f t="shared" si="0"/>
        <v>21</v>
      </c>
    </row>
    <row r="22" spans="1:8" x14ac:dyDescent="0.25">
      <c r="A22" s="1">
        <v>20</v>
      </c>
      <c r="B22" s="1" t="s">
        <v>23</v>
      </c>
      <c r="C22" s="3" t="s">
        <v>26</v>
      </c>
      <c r="D22" s="28">
        <v>59000</v>
      </c>
      <c r="E22" s="18">
        <v>1</v>
      </c>
      <c r="F22" s="23">
        <f t="shared" si="0"/>
        <v>21</v>
      </c>
    </row>
    <row r="23" spans="1:8" x14ac:dyDescent="0.25">
      <c r="A23" s="1">
        <v>21</v>
      </c>
      <c r="B23" s="1" t="s">
        <v>24</v>
      </c>
      <c r="C23" s="3" t="s">
        <v>26</v>
      </c>
      <c r="D23" s="28">
        <v>14000</v>
      </c>
      <c r="E23" s="18">
        <v>0</v>
      </c>
      <c r="F23" s="23">
        <f t="shared" si="0"/>
        <v>0</v>
      </c>
    </row>
    <row r="24" spans="1:8" s="6" customFormat="1" x14ac:dyDescent="0.25">
      <c r="A24" s="6">
        <v>22</v>
      </c>
      <c r="B24" s="6" t="s">
        <v>33</v>
      </c>
      <c r="C24" s="7" t="s">
        <v>30</v>
      </c>
      <c r="D24" s="29">
        <v>903000</v>
      </c>
      <c r="E24" s="19">
        <v>3</v>
      </c>
      <c r="F24" s="24">
        <f t="shared" si="0"/>
        <v>63</v>
      </c>
      <c r="G24" s="38"/>
    </row>
    <row r="25" spans="1:8" s="6" customFormat="1" x14ac:dyDescent="0.25">
      <c r="A25" s="6">
        <v>23</v>
      </c>
      <c r="B25" s="6" t="s">
        <v>28</v>
      </c>
      <c r="C25" s="7" t="s">
        <v>29</v>
      </c>
      <c r="D25" s="29">
        <v>335000</v>
      </c>
      <c r="E25" s="19">
        <v>0</v>
      </c>
      <c r="F25" s="24">
        <f t="shared" si="0"/>
        <v>0</v>
      </c>
      <c r="G25" s="6" t="s">
        <v>40</v>
      </c>
      <c r="H25" s="38"/>
    </row>
    <row r="26" spans="1:8" s="6" customFormat="1" x14ac:dyDescent="0.25">
      <c r="A26" s="6">
        <v>24</v>
      </c>
      <c r="B26" s="6" t="s">
        <v>31</v>
      </c>
      <c r="C26" s="7" t="s">
        <v>29</v>
      </c>
      <c r="D26" s="29">
        <v>212000</v>
      </c>
      <c r="E26" s="19">
        <v>0</v>
      </c>
      <c r="F26" s="24">
        <f t="shared" si="0"/>
        <v>0</v>
      </c>
      <c r="G26" s="6" t="s">
        <v>40</v>
      </c>
      <c r="H26" s="38"/>
    </row>
    <row r="27" spans="1:8" s="9" customFormat="1" ht="15.75" thickBot="1" x14ac:dyDescent="0.3">
      <c r="A27" s="9">
        <v>25</v>
      </c>
      <c r="B27" s="9" t="s">
        <v>32</v>
      </c>
      <c r="C27" s="10" t="s">
        <v>29</v>
      </c>
      <c r="D27" s="30">
        <v>186000</v>
      </c>
      <c r="E27" s="20">
        <v>0</v>
      </c>
      <c r="F27" s="25">
        <f t="shared" si="0"/>
        <v>0</v>
      </c>
      <c r="G27" s="6" t="s">
        <v>40</v>
      </c>
      <c r="H27" s="39"/>
    </row>
    <row r="28" spans="1:8" s="31" customFormat="1" x14ac:dyDescent="0.25">
      <c r="C28" s="32"/>
      <c r="D28" s="33"/>
      <c r="F28" s="34">
        <f>SUM(F3:F27)</f>
        <v>1092</v>
      </c>
      <c r="G28" s="40" t="s">
        <v>39</v>
      </c>
    </row>
    <row r="29" spans="1:8" x14ac:dyDescent="0.25">
      <c r="F29" s="23">
        <v>1330</v>
      </c>
      <c r="G29" s="41" t="s">
        <v>37</v>
      </c>
    </row>
    <row r="30" spans="1:8" s="11" customFormat="1" ht="30" customHeight="1" x14ac:dyDescent="0.25">
      <c r="A30" s="42" t="s">
        <v>38</v>
      </c>
      <c r="B30" s="43"/>
      <c r="C30" s="43"/>
      <c r="D30" s="43"/>
      <c r="E30" s="44"/>
      <c r="F30" s="26">
        <f>SUM(F29-F28)</f>
        <v>238</v>
      </c>
      <c r="G30" s="45"/>
    </row>
  </sheetData>
  <mergeCells count="2">
    <mergeCell ref="A1:E1"/>
    <mergeCell ref="A30:E30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Jul 2024</vt:lpstr>
      <vt:lpstr>'Jul 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Vera Hartner</cp:lastModifiedBy>
  <dcterms:created xsi:type="dcterms:W3CDTF">2023-06-07T14:50:20Z</dcterms:created>
  <dcterms:modified xsi:type="dcterms:W3CDTF">2024-07-23T12:07:22Z</dcterms:modified>
</cp:coreProperties>
</file>