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era\Downloads\"/>
    </mc:Choice>
  </mc:AlternateContent>
  <xr:revisionPtr revIDLastSave="0" documentId="13_ncr:1_{BEADA276-14F5-44F4-92C8-8CEC1D30DE65}" xr6:coauthVersionLast="47" xr6:coauthVersionMax="47" xr10:uidLastSave="{00000000-0000-0000-0000-000000000000}"/>
  <bookViews>
    <workbookView xWindow="-120" yWindow="-120" windowWidth="28110" windowHeight="18240" tabRatio="333" xr2:uid="{00000000-000D-0000-FFFF-FFFF00000000}"/>
  </bookViews>
  <sheets>
    <sheet name="Nov 2023" sheetId="6" r:id="rId1"/>
    <sheet name="Aug 2023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4" i="6" l="1"/>
  <c r="J25" i="6"/>
  <c r="J26" i="6"/>
  <c r="M26" i="6" s="1"/>
  <c r="J27" i="6"/>
  <c r="J28" i="6"/>
  <c r="J29" i="6"/>
  <c r="J30" i="6"/>
  <c r="M30" i="6" s="1"/>
  <c r="J31" i="6"/>
  <c r="J32" i="6"/>
  <c r="J33" i="6"/>
  <c r="J34" i="6"/>
  <c r="J35" i="6"/>
  <c r="J36" i="6"/>
  <c r="J37" i="6"/>
  <c r="J38" i="6"/>
  <c r="J39" i="6"/>
  <c r="J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24" i="6"/>
  <c r="T57" i="6"/>
  <c r="S57" i="6"/>
  <c r="R57" i="6"/>
  <c r="U57" i="6" s="1"/>
  <c r="L57" i="6"/>
  <c r="K57" i="6"/>
  <c r="J57" i="6"/>
  <c r="M57" i="6" s="1"/>
  <c r="D57" i="6"/>
  <c r="C57" i="6"/>
  <c r="B57" i="6"/>
  <c r="E57" i="6" s="1"/>
  <c r="T56" i="6"/>
  <c r="S56" i="6"/>
  <c r="R56" i="6"/>
  <c r="U56" i="6" s="1"/>
  <c r="L56" i="6"/>
  <c r="K56" i="6"/>
  <c r="J56" i="6"/>
  <c r="M56" i="6" s="1"/>
  <c r="D56" i="6"/>
  <c r="C56" i="6"/>
  <c r="B56" i="6"/>
  <c r="E56" i="6" s="1"/>
  <c r="T55" i="6"/>
  <c r="S55" i="6"/>
  <c r="R55" i="6"/>
  <c r="U55" i="6" s="1"/>
  <c r="L55" i="6"/>
  <c r="K55" i="6"/>
  <c r="J55" i="6"/>
  <c r="M55" i="6" s="1"/>
  <c r="D55" i="6"/>
  <c r="C55" i="6"/>
  <c r="B55" i="6"/>
  <c r="E55" i="6" s="1"/>
  <c r="T54" i="6"/>
  <c r="S54" i="6"/>
  <c r="R54" i="6"/>
  <c r="U54" i="6" s="1"/>
  <c r="L54" i="6"/>
  <c r="K54" i="6"/>
  <c r="J54" i="6"/>
  <c r="M54" i="6" s="1"/>
  <c r="D54" i="6"/>
  <c r="C54" i="6"/>
  <c r="B54" i="6"/>
  <c r="E54" i="6" s="1"/>
  <c r="T53" i="6"/>
  <c r="S53" i="6"/>
  <c r="R53" i="6"/>
  <c r="U53" i="6" s="1"/>
  <c r="L53" i="6"/>
  <c r="K53" i="6"/>
  <c r="J53" i="6"/>
  <c r="M53" i="6" s="1"/>
  <c r="D53" i="6"/>
  <c r="C53" i="6"/>
  <c r="B53" i="6"/>
  <c r="E53" i="6" s="1"/>
  <c r="T52" i="6"/>
  <c r="S52" i="6"/>
  <c r="R52" i="6"/>
  <c r="U52" i="6" s="1"/>
  <c r="L52" i="6"/>
  <c r="K52" i="6"/>
  <c r="J52" i="6"/>
  <c r="M52" i="6" s="1"/>
  <c r="D52" i="6"/>
  <c r="C52" i="6"/>
  <c r="B52" i="6"/>
  <c r="E52" i="6" s="1"/>
  <c r="T51" i="6"/>
  <c r="S51" i="6"/>
  <c r="R51" i="6"/>
  <c r="U51" i="6" s="1"/>
  <c r="L51" i="6"/>
  <c r="K51" i="6"/>
  <c r="J51" i="6"/>
  <c r="M51" i="6" s="1"/>
  <c r="D51" i="6"/>
  <c r="C51" i="6"/>
  <c r="B51" i="6"/>
  <c r="E51" i="6" s="1"/>
  <c r="T50" i="6"/>
  <c r="S50" i="6"/>
  <c r="R50" i="6"/>
  <c r="U50" i="6" s="1"/>
  <c r="L50" i="6"/>
  <c r="K50" i="6"/>
  <c r="J50" i="6"/>
  <c r="M50" i="6" s="1"/>
  <c r="D50" i="6"/>
  <c r="C50" i="6"/>
  <c r="B50" i="6"/>
  <c r="E50" i="6" s="1"/>
  <c r="T49" i="6"/>
  <c r="S49" i="6"/>
  <c r="R49" i="6"/>
  <c r="U49" i="6" s="1"/>
  <c r="L49" i="6"/>
  <c r="K49" i="6"/>
  <c r="J49" i="6"/>
  <c r="M49" i="6" s="1"/>
  <c r="D49" i="6"/>
  <c r="C49" i="6"/>
  <c r="B49" i="6"/>
  <c r="E49" i="6" s="1"/>
  <c r="T48" i="6"/>
  <c r="S48" i="6"/>
  <c r="R48" i="6"/>
  <c r="U48" i="6" s="1"/>
  <c r="L48" i="6"/>
  <c r="K48" i="6"/>
  <c r="J48" i="6"/>
  <c r="M48" i="6" s="1"/>
  <c r="D48" i="6"/>
  <c r="C48" i="6"/>
  <c r="B48" i="6"/>
  <c r="E48" i="6" s="1"/>
  <c r="T47" i="6"/>
  <c r="S47" i="6"/>
  <c r="R47" i="6"/>
  <c r="U47" i="6" s="1"/>
  <c r="L47" i="6"/>
  <c r="K47" i="6"/>
  <c r="J47" i="6"/>
  <c r="M47" i="6" s="1"/>
  <c r="D47" i="6"/>
  <c r="C47" i="6"/>
  <c r="B47" i="6"/>
  <c r="E47" i="6" s="1"/>
  <c r="T46" i="6"/>
  <c r="S46" i="6"/>
  <c r="R46" i="6"/>
  <c r="U46" i="6" s="1"/>
  <c r="L46" i="6"/>
  <c r="K46" i="6"/>
  <c r="J46" i="6"/>
  <c r="M46" i="6" s="1"/>
  <c r="D46" i="6"/>
  <c r="C46" i="6"/>
  <c r="B46" i="6"/>
  <c r="E46" i="6" s="1"/>
  <c r="T45" i="6"/>
  <c r="S45" i="6"/>
  <c r="R45" i="6"/>
  <c r="U45" i="6" s="1"/>
  <c r="L45" i="6"/>
  <c r="K45" i="6"/>
  <c r="J45" i="6"/>
  <c r="M45" i="6" s="1"/>
  <c r="D45" i="6"/>
  <c r="C45" i="6"/>
  <c r="B45" i="6"/>
  <c r="E45" i="6" s="1"/>
  <c r="T44" i="6"/>
  <c r="S44" i="6"/>
  <c r="R44" i="6"/>
  <c r="U44" i="6" s="1"/>
  <c r="L44" i="6"/>
  <c r="K44" i="6"/>
  <c r="J44" i="6"/>
  <c r="M44" i="6" s="1"/>
  <c r="D44" i="6"/>
  <c r="C44" i="6"/>
  <c r="B44" i="6"/>
  <c r="E44" i="6" s="1"/>
  <c r="T43" i="6"/>
  <c r="S43" i="6"/>
  <c r="R43" i="6"/>
  <c r="U43" i="6" s="1"/>
  <c r="L43" i="6"/>
  <c r="K43" i="6"/>
  <c r="J43" i="6"/>
  <c r="M43" i="6" s="1"/>
  <c r="D43" i="6"/>
  <c r="C43" i="6"/>
  <c r="B43" i="6"/>
  <c r="E43" i="6" s="1"/>
  <c r="T42" i="6"/>
  <c r="S42" i="6"/>
  <c r="R42" i="6"/>
  <c r="U42" i="6" s="1"/>
  <c r="L42" i="6"/>
  <c r="K42" i="6"/>
  <c r="J42" i="6"/>
  <c r="M42" i="6" s="1"/>
  <c r="D42" i="6"/>
  <c r="C42" i="6"/>
  <c r="B42" i="6"/>
  <c r="E42" i="6" s="1"/>
  <c r="K39" i="6"/>
  <c r="C39" i="6"/>
  <c r="S38" i="6"/>
  <c r="R38" i="6"/>
  <c r="U38" i="6" s="1"/>
  <c r="K38" i="6"/>
  <c r="C38" i="6"/>
  <c r="S37" i="6"/>
  <c r="R37" i="6"/>
  <c r="R36" i="6"/>
  <c r="K35" i="6"/>
  <c r="C35" i="6"/>
  <c r="S34" i="6"/>
  <c r="R34" i="6"/>
  <c r="K34" i="6"/>
  <c r="M34" i="6"/>
  <c r="C34" i="6"/>
  <c r="S33" i="6"/>
  <c r="R33" i="6"/>
  <c r="R32" i="6"/>
  <c r="U32" i="6" s="1"/>
  <c r="K31" i="6"/>
  <c r="C31" i="6"/>
  <c r="S30" i="6"/>
  <c r="R30" i="6"/>
  <c r="K30" i="6"/>
  <c r="C30" i="6"/>
  <c r="S29" i="6"/>
  <c r="R29" i="6"/>
  <c r="R28" i="6"/>
  <c r="S26" i="6"/>
  <c r="R26" i="6"/>
  <c r="K26" i="6"/>
  <c r="C26" i="6"/>
  <c r="S25" i="6"/>
  <c r="R25" i="6"/>
  <c r="M25" i="6"/>
  <c r="X18" i="6"/>
  <c r="L39" i="6" s="1"/>
  <c r="V18" i="6"/>
  <c r="T39" i="6" s="1"/>
  <c r="T18" i="6"/>
  <c r="P18" i="6"/>
  <c r="S39" i="6" s="1"/>
  <c r="N18" i="6"/>
  <c r="L18" i="6"/>
  <c r="H18" i="6"/>
  <c r="F18" i="6"/>
  <c r="D18" i="6"/>
  <c r="X17" i="6"/>
  <c r="L38" i="6" s="1"/>
  <c r="V17" i="6"/>
  <c r="T38" i="6" s="1"/>
  <c r="T17" i="6"/>
  <c r="P17" i="6"/>
  <c r="N17" i="6"/>
  <c r="L17" i="6"/>
  <c r="H17" i="6"/>
  <c r="F17" i="6"/>
  <c r="D17" i="6"/>
  <c r="X16" i="6"/>
  <c r="L37" i="6" s="1"/>
  <c r="V16" i="6"/>
  <c r="T37" i="6" s="1"/>
  <c r="T16" i="6"/>
  <c r="P16" i="6"/>
  <c r="N16" i="6"/>
  <c r="K37" i="6" s="1"/>
  <c r="L16" i="6"/>
  <c r="H16" i="6"/>
  <c r="F16" i="6"/>
  <c r="D16" i="6"/>
  <c r="X15" i="6"/>
  <c r="L36" i="6" s="1"/>
  <c r="V15" i="6"/>
  <c r="T36" i="6" s="1"/>
  <c r="T15" i="6"/>
  <c r="P15" i="6"/>
  <c r="S36" i="6" s="1"/>
  <c r="N15" i="6"/>
  <c r="C36" i="6" s="1"/>
  <c r="L15" i="6"/>
  <c r="H15" i="6"/>
  <c r="F15" i="6"/>
  <c r="D15" i="6"/>
  <c r="X14" i="6"/>
  <c r="L35" i="6" s="1"/>
  <c r="V14" i="6"/>
  <c r="T35" i="6" s="1"/>
  <c r="T14" i="6"/>
  <c r="P14" i="6"/>
  <c r="S35" i="6" s="1"/>
  <c r="N14" i="6"/>
  <c r="L14" i="6"/>
  <c r="H14" i="6"/>
  <c r="F14" i="6"/>
  <c r="R35" i="6" s="1"/>
  <c r="U35" i="6" s="1"/>
  <c r="D14" i="6"/>
  <c r="X13" i="6"/>
  <c r="L34" i="6" s="1"/>
  <c r="V13" i="6"/>
  <c r="T34" i="6" s="1"/>
  <c r="T13" i="6"/>
  <c r="P13" i="6"/>
  <c r="N13" i="6"/>
  <c r="L13" i="6"/>
  <c r="H13" i="6"/>
  <c r="F13" i="6"/>
  <c r="D13" i="6"/>
  <c r="X12" i="6"/>
  <c r="L33" i="6" s="1"/>
  <c r="V12" i="6"/>
  <c r="T33" i="6" s="1"/>
  <c r="T12" i="6"/>
  <c r="P12" i="6"/>
  <c r="N12" i="6"/>
  <c r="K33" i="6" s="1"/>
  <c r="L12" i="6"/>
  <c r="H12" i="6"/>
  <c r="F12" i="6"/>
  <c r="D12" i="6"/>
  <c r="X11" i="6"/>
  <c r="L32" i="6" s="1"/>
  <c r="V11" i="6"/>
  <c r="T32" i="6" s="1"/>
  <c r="T11" i="6"/>
  <c r="P11" i="6"/>
  <c r="S32" i="6" s="1"/>
  <c r="N11" i="6"/>
  <c r="C32" i="6" s="1"/>
  <c r="L11" i="6"/>
  <c r="H11" i="6"/>
  <c r="F11" i="6"/>
  <c r="D11" i="6"/>
  <c r="X10" i="6"/>
  <c r="L31" i="6" s="1"/>
  <c r="V10" i="6"/>
  <c r="T31" i="6" s="1"/>
  <c r="T10" i="6"/>
  <c r="P10" i="6"/>
  <c r="S31" i="6" s="1"/>
  <c r="N10" i="6"/>
  <c r="L10" i="6"/>
  <c r="H10" i="6"/>
  <c r="F10" i="6"/>
  <c r="R31" i="6" s="1"/>
  <c r="U31" i="6" s="1"/>
  <c r="D10" i="6"/>
  <c r="X9" i="6"/>
  <c r="L30" i="6" s="1"/>
  <c r="V9" i="6"/>
  <c r="T30" i="6" s="1"/>
  <c r="T9" i="6"/>
  <c r="P9" i="6"/>
  <c r="N9" i="6"/>
  <c r="L9" i="6"/>
  <c r="H9" i="6"/>
  <c r="F9" i="6"/>
  <c r="D9" i="6"/>
  <c r="X8" i="6"/>
  <c r="L29" i="6" s="1"/>
  <c r="V8" i="6"/>
  <c r="T29" i="6" s="1"/>
  <c r="T8" i="6"/>
  <c r="P8" i="6"/>
  <c r="N8" i="6"/>
  <c r="K29" i="6" s="1"/>
  <c r="L8" i="6"/>
  <c r="H8" i="6"/>
  <c r="F8" i="6"/>
  <c r="D8" i="6"/>
  <c r="X7" i="6"/>
  <c r="L28" i="6" s="1"/>
  <c r="V7" i="6"/>
  <c r="T28" i="6" s="1"/>
  <c r="T7" i="6"/>
  <c r="P7" i="6"/>
  <c r="S28" i="6" s="1"/>
  <c r="N7" i="6"/>
  <c r="C28" i="6" s="1"/>
  <c r="L7" i="6"/>
  <c r="H7" i="6"/>
  <c r="F7" i="6"/>
  <c r="D7" i="6"/>
  <c r="X6" i="6"/>
  <c r="L27" i="6" s="1"/>
  <c r="V6" i="6"/>
  <c r="T27" i="6" s="1"/>
  <c r="T6" i="6"/>
  <c r="P6" i="6"/>
  <c r="S27" i="6" s="1"/>
  <c r="N6" i="6"/>
  <c r="K27" i="6" s="1"/>
  <c r="L6" i="6"/>
  <c r="H6" i="6"/>
  <c r="F6" i="6"/>
  <c r="R27" i="6" s="1"/>
  <c r="U27" i="6" s="1"/>
  <c r="D6" i="6"/>
  <c r="X5" i="6"/>
  <c r="L26" i="6" s="1"/>
  <c r="V5" i="6"/>
  <c r="T26" i="6" s="1"/>
  <c r="T5" i="6"/>
  <c r="P5" i="6"/>
  <c r="N5" i="6"/>
  <c r="L5" i="6"/>
  <c r="H5" i="6"/>
  <c r="F5" i="6"/>
  <c r="D5" i="6"/>
  <c r="X4" i="6"/>
  <c r="L25" i="6" s="1"/>
  <c r="V4" i="6"/>
  <c r="T25" i="6" s="1"/>
  <c r="T4" i="6"/>
  <c r="P4" i="6"/>
  <c r="N4" i="6"/>
  <c r="K25" i="6" s="1"/>
  <c r="L4" i="6"/>
  <c r="H4" i="6"/>
  <c r="F4" i="6"/>
  <c r="D4" i="6"/>
  <c r="X3" i="6"/>
  <c r="L24" i="6" s="1"/>
  <c r="V3" i="6"/>
  <c r="T24" i="6" s="1"/>
  <c r="T3" i="6"/>
  <c r="P3" i="6"/>
  <c r="S24" i="6" s="1"/>
  <c r="N3" i="6"/>
  <c r="C24" i="6" s="1"/>
  <c r="L3" i="6"/>
  <c r="H3" i="6"/>
  <c r="F3" i="6"/>
  <c r="D3" i="6"/>
  <c r="T4" i="5"/>
  <c r="T5" i="5"/>
  <c r="T6" i="5"/>
  <c r="T7" i="5"/>
  <c r="T8" i="5"/>
  <c r="T9" i="5"/>
  <c r="T10" i="5"/>
  <c r="T11" i="5"/>
  <c r="T12" i="5"/>
  <c r="T13" i="5"/>
  <c r="T14" i="5"/>
  <c r="T15" i="5"/>
  <c r="T16" i="5"/>
  <c r="T17" i="5"/>
  <c r="T18" i="5"/>
  <c r="X4" i="5"/>
  <c r="L25" i="5" s="1"/>
  <c r="X5" i="5"/>
  <c r="L26" i="5" s="1"/>
  <c r="X6" i="5"/>
  <c r="L27" i="5" s="1"/>
  <c r="X7" i="5"/>
  <c r="L28" i="5" s="1"/>
  <c r="X8" i="5"/>
  <c r="L29" i="5" s="1"/>
  <c r="X9" i="5"/>
  <c r="L30" i="5" s="1"/>
  <c r="X10" i="5"/>
  <c r="L31" i="5" s="1"/>
  <c r="X11" i="5"/>
  <c r="L32" i="5" s="1"/>
  <c r="X12" i="5"/>
  <c r="L33" i="5" s="1"/>
  <c r="X13" i="5"/>
  <c r="L34" i="5" s="1"/>
  <c r="X14" i="5"/>
  <c r="L35" i="5" s="1"/>
  <c r="X15" i="5"/>
  <c r="L36" i="5" s="1"/>
  <c r="X16" i="5"/>
  <c r="L37" i="5" s="1"/>
  <c r="X17" i="5"/>
  <c r="L38" i="5" s="1"/>
  <c r="X18" i="5"/>
  <c r="L39" i="5" s="1"/>
  <c r="V4" i="5"/>
  <c r="T25" i="5" s="1"/>
  <c r="V5" i="5"/>
  <c r="V6" i="5"/>
  <c r="V7" i="5"/>
  <c r="T28" i="5" s="1"/>
  <c r="V8" i="5"/>
  <c r="T29" i="5" s="1"/>
  <c r="V9" i="5"/>
  <c r="V10" i="5"/>
  <c r="V11" i="5"/>
  <c r="T32" i="5" s="1"/>
  <c r="V12" i="5"/>
  <c r="T33" i="5" s="1"/>
  <c r="V13" i="5"/>
  <c r="V14" i="5"/>
  <c r="V15" i="5"/>
  <c r="D36" i="5" s="1"/>
  <c r="V16" i="5"/>
  <c r="T37" i="5" s="1"/>
  <c r="V17" i="5"/>
  <c r="V18" i="5"/>
  <c r="X3" i="5"/>
  <c r="L24" i="5" s="1"/>
  <c r="V3" i="5"/>
  <c r="T24" i="5" s="1"/>
  <c r="T3" i="5"/>
  <c r="P18" i="5"/>
  <c r="S39" i="5" s="1"/>
  <c r="N18" i="5"/>
  <c r="K39" i="5" s="1"/>
  <c r="L18" i="5"/>
  <c r="P17" i="5"/>
  <c r="S38" i="5" s="1"/>
  <c r="N17" i="5"/>
  <c r="L17" i="5"/>
  <c r="P16" i="5"/>
  <c r="S37" i="5" s="1"/>
  <c r="N16" i="5"/>
  <c r="C37" i="5" s="1"/>
  <c r="L16" i="5"/>
  <c r="P15" i="5"/>
  <c r="S36" i="5" s="1"/>
  <c r="N15" i="5"/>
  <c r="K36" i="5" s="1"/>
  <c r="L15" i="5"/>
  <c r="P14" i="5"/>
  <c r="S35" i="5" s="1"/>
  <c r="N14" i="5"/>
  <c r="K35" i="5" s="1"/>
  <c r="L14" i="5"/>
  <c r="P13" i="5"/>
  <c r="S34" i="5" s="1"/>
  <c r="N13" i="5"/>
  <c r="L13" i="5"/>
  <c r="P12" i="5"/>
  <c r="S33" i="5" s="1"/>
  <c r="N12" i="5"/>
  <c r="C33" i="5" s="1"/>
  <c r="L12" i="5"/>
  <c r="P11" i="5"/>
  <c r="S32" i="5" s="1"/>
  <c r="N11" i="5"/>
  <c r="K32" i="5" s="1"/>
  <c r="L11" i="5"/>
  <c r="P10" i="5"/>
  <c r="S31" i="5" s="1"/>
  <c r="N10" i="5"/>
  <c r="K31" i="5" s="1"/>
  <c r="L10" i="5"/>
  <c r="P9" i="5"/>
  <c r="S30" i="5" s="1"/>
  <c r="N9" i="5"/>
  <c r="L9" i="5"/>
  <c r="P8" i="5"/>
  <c r="S29" i="5" s="1"/>
  <c r="N8" i="5"/>
  <c r="C29" i="5" s="1"/>
  <c r="L8" i="5"/>
  <c r="P7" i="5"/>
  <c r="S28" i="5" s="1"/>
  <c r="N7" i="5"/>
  <c r="C28" i="5" s="1"/>
  <c r="L7" i="5"/>
  <c r="P6" i="5"/>
  <c r="S27" i="5" s="1"/>
  <c r="N6" i="5"/>
  <c r="K27" i="5" s="1"/>
  <c r="L6" i="5"/>
  <c r="P5" i="5"/>
  <c r="S26" i="5" s="1"/>
  <c r="N5" i="5"/>
  <c r="L5" i="5"/>
  <c r="P4" i="5"/>
  <c r="S25" i="5" s="1"/>
  <c r="N4" i="5"/>
  <c r="C25" i="5" s="1"/>
  <c r="L4" i="5"/>
  <c r="P3" i="5"/>
  <c r="S24" i="5" s="1"/>
  <c r="N3" i="5"/>
  <c r="K24" i="5" s="1"/>
  <c r="L3" i="5"/>
  <c r="H4" i="5"/>
  <c r="H5" i="5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3" i="5"/>
  <c r="F3" i="5"/>
  <c r="R24" i="5" s="1"/>
  <c r="F4" i="5"/>
  <c r="B25" i="5" s="1"/>
  <c r="F5" i="5"/>
  <c r="B26" i="5" s="1"/>
  <c r="F6" i="5"/>
  <c r="F7" i="5"/>
  <c r="B28" i="5" s="1"/>
  <c r="F8" i="5"/>
  <c r="B29" i="5" s="1"/>
  <c r="F9" i="5"/>
  <c r="R30" i="5" s="1"/>
  <c r="F10" i="5"/>
  <c r="F11" i="5"/>
  <c r="R32" i="5" s="1"/>
  <c r="F12" i="5"/>
  <c r="B33" i="5" s="1"/>
  <c r="F13" i="5"/>
  <c r="B34" i="5" s="1"/>
  <c r="F14" i="5"/>
  <c r="F15" i="5"/>
  <c r="B36" i="5" s="1"/>
  <c r="F16" i="5"/>
  <c r="B37" i="5" s="1"/>
  <c r="F17" i="5"/>
  <c r="R38" i="5" s="1"/>
  <c r="F18" i="5"/>
  <c r="D3" i="5"/>
  <c r="D4" i="5"/>
  <c r="D5" i="5"/>
  <c r="D6" i="5"/>
  <c r="D7" i="5"/>
  <c r="D8" i="5"/>
  <c r="D9" i="5"/>
  <c r="D10" i="5"/>
  <c r="D11" i="5"/>
  <c r="D12" i="5"/>
  <c r="D13" i="5"/>
  <c r="D14" i="5"/>
  <c r="D15" i="5"/>
  <c r="D16" i="5"/>
  <c r="D17" i="5"/>
  <c r="D18" i="5"/>
  <c r="M39" i="6" l="1"/>
  <c r="C27" i="6"/>
  <c r="U25" i="6"/>
  <c r="U28" i="6"/>
  <c r="E33" i="6"/>
  <c r="E34" i="6"/>
  <c r="U34" i="6"/>
  <c r="M37" i="6"/>
  <c r="U24" i="6"/>
  <c r="U30" i="6"/>
  <c r="M33" i="6"/>
  <c r="U37" i="6"/>
  <c r="M38" i="6"/>
  <c r="U29" i="6"/>
  <c r="E26" i="6"/>
  <c r="U26" i="6"/>
  <c r="M29" i="6"/>
  <c r="U33" i="6"/>
  <c r="U36" i="6"/>
  <c r="M27" i="6"/>
  <c r="M31" i="6"/>
  <c r="M35" i="6"/>
  <c r="R39" i="6"/>
  <c r="U39" i="6" s="1"/>
  <c r="K24" i="6"/>
  <c r="M24" i="6" s="1"/>
  <c r="C25" i="6"/>
  <c r="E25" i="6" s="1"/>
  <c r="K28" i="6"/>
  <c r="M28" i="6" s="1"/>
  <c r="C29" i="6"/>
  <c r="E29" i="6" s="1"/>
  <c r="K32" i="6"/>
  <c r="M32" i="6" s="1"/>
  <c r="C33" i="6"/>
  <c r="K36" i="6"/>
  <c r="M36" i="6" s="1"/>
  <c r="C37" i="6"/>
  <c r="E37" i="6" s="1"/>
  <c r="D24" i="6"/>
  <c r="E24" i="6" s="1"/>
  <c r="D25" i="6"/>
  <c r="D26" i="6"/>
  <c r="D27" i="6"/>
  <c r="D28" i="6"/>
  <c r="E28" i="6" s="1"/>
  <c r="D29" i="6"/>
  <c r="D30" i="6"/>
  <c r="E30" i="6" s="1"/>
  <c r="D31" i="6"/>
  <c r="D32" i="6"/>
  <c r="E32" i="6" s="1"/>
  <c r="D33" i="6"/>
  <c r="D34" i="6"/>
  <c r="D35" i="6"/>
  <c r="D36" i="6"/>
  <c r="E36" i="6" s="1"/>
  <c r="D37" i="6"/>
  <c r="D38" i="6"/>
  <c r="E38" i="6" s="1"/>
  <c r="D39" i="6"/>
  <c r="K28" i="5"/>
  <c r="D24" i="5"/>
  <c r="D32" i="5"/>
  <c r="C39" i="5"/>
  <c r="E39" i="5" s="1"/>
  <c r="C31" i="5"/>
  <c r="B38" i="5"/>
  <c r="D37" i="5"/>
  <c r="E37" i="5" s="1"/>
  <c r="D29" i="5"/>
  <c r="E29" i="5" s="1"/>
  <c r="C36" i="5"/>
  <c r="T36" i="5"/>
  <c r="B30" i="5"/>
  <c r="D28" i="5"/>
  <c r="E28" i="5" s="1"/>
  <c r="C35" i="5"/>
  <c r="C27" i="5"/>
  <c r="U32" i="5"/>
  <c r="C24" i="5"/>
  <c r="D33" i="5"/>
  <c r="D25" i="5"/>
  <c r="C32" i="5"/>
  <c r="C26" i="5"/>
  <c r="K26" i="5"/>
  <c r="K30" i="5"/>
  <c r="C30" i="5"/>
  <c r="C34" i="5"/>
  <c r="K34" i="5"/>
  <c r="K38" i="5"/>
  <c r="C38" i="5"/>
  <c r="E38" i="5" s="1"/>
  <c r="D39" i="5"/>
  <c r="T39" i="5"/>
  <c r="D35" i="5"/>
  <c r="T35" i="5"/>
  <c r="D31" i="5"/>
  <c r="E31" i="5" s="1"/>
  <c r="T31" i="5"/>
  <c r="D27" i="5"/>
  <c r="T27" i="5"/>
  <c r="B24" i="5"/>
  <c r="E24" i="5" s="1"/>
  <c r="J24" i="5"/>
  <c r="M24" i="5"/>
  <c r="U24" i="5"/>
  <c r="M31" i="5"/>
  <c r="B39" i="5"/>
  <c r="R39" i="5"/>
  <c r="J39" i="5"/>
  <c r="M39" i="5" s="1"/>
  <c r="B35" i="5"/>
  <c r="E35" i="5" s="1"/>
  <c r="R35" i="5"/>
  <c r="J35" i="5"/>
  <c r="M35" i="5" s="1"/>
  <c r="B31" i="5"/>
  <c r="R31" i="5"/>
  <c r="J31" i="5"/>
  <c r="B27" i="5"/>
  <c r="E27" i="5" s="1"/>
  <c r="R27" i="5"/>
  <c r="J27" i="5"/>
  <c r="M27" i="5" s="1"/>
  <c r="D38" i="5"/>
  <c r="T38" i="5"/>
  <c r="D34" i="5"/>
  <c r="E34" i="5" s="1"/>
  <c r="T34" i="5"/>
  <c r="D30" i="5"/>
  <c r="T30" i="5"/>
  <c r="U30" i="5" s="1"/>
  <c r="D26" i="5"/>
  <c r="E26" i="5" s="1"/>
  <c r="T26" i="5"/>
  <c r="J36" i="5"/>
  <c r="R36" i="5"/>
  <c r="U36" i="5" s="1"/>
  <c r="U38" i="5"/>
  <c r="B32" i="5"/>
  <c r="J32" i="5"/>
  <c r="M32" i="5" s="1"/>
  <c r="J28" i="5"/>
  <c r="M28" i="5" s="1"/>
  <c r="R28" i="5"/>
  <c r="U28" i="5" s="1"/>
  <c r="J38" i="5"/>
  <c r="M38" i="5" s="1"/>
  <c r="J34" i="5"/>
  <c r="M34" i="5" s="1"/>
  <c r="J30" i="5"/>
  <c r="M30" i="5" s="1"/>
  <c r="J26" i="5"/>
  <c r="M26" i="5" s="1"/>
  <c r="R34" i="5"/>
  <c r="U34" i="5" s="1"/>
  <c r="R26" i="5"/>
  <c r="J37" i="5"/>
  <c r="J33" i="5"/>
  <c r="J29" i="5"/>
  <c r="J25" i="5"/>
  <c r="R37" i="5"/>
  <c r="R33" i="5"/>
  <c r="R29" i="5"/>
  <c r="U29" i="5" s="1"/>
  <c r="R25" i="5"/>
  <c r="U33" i="5"/>
  <c r="E33" i="5"/>
  <c r="E25" i="5"/>
  <c r="M36" i="5"/>
  <c r="E32" i="5"/>
  <c r="E36" i="5"/>
  <c r="K37" i="5"/>
  <c r="K33" i="5"/>
  <c r="K29" i="5"/>
  <c r="K25" i="5"/>
  <c r="U37" i="5"/>
  <c r="U25" i="5"/>
  <c r="E27" i="6" l="1"/>
  <c r="E35" i="6"/>
  <c r="E39" i="6"/>
  <c r="E31" i="6"/>
  <c r="E30" i="5"/>
  <c r="U26" i="5"/>
  <c r="U31" i="5"/>
  <c r="M29" i="5"/>
  <c r="U35" i="5"/>
  <c r="M33" i="5"/>
  <c r="U39" i="5"/>
  <c r="M37" i="5"/>
  <c r="U27" i="5"/>
  <c r="M25" i="5"/>
</calcChain>
</file>

<file path=xl/sharedStrings.xml><?xml version="1.0" encoding="utf-8"?>
<sst xmlns="http://schemas.openxmlformats.org/spreadsheetml/2006/main" count="312" uniqueCount="58">
  <si>
    <t>Quests</t>
  </si>
  <si>
    <t>Abzeichen</t>
  </si>
  <si>
    <t>Startpunkt 1</t>
  </si>
  <si>
    <t>Gelb 1</t>
  </si>
  <si>
    <t>inkl. 
Start</t>
  </si>
  <si>
    <t>Blau 1</t>
  </si>
  <si>
    <t>Grün 1</t>
  </si>
  <si>
    <t>Startpunkt 2</t>
  </si>
  <si>
    <t>Gelb 2</t>
  </si>
  <si>
    <t>Blau 2</t>
  </si>
  <si>
    <t>Grün 2</t>
  </si>
  <si>
    <t>Startpunkt 3</t>
  </si>
  <si>
    <t>Gelb 3</t>
  </si>
  <si>
    <t>Blau 3</t>
  </si>
  <si>
    <t>Grün 3</t>
  </si>
  <si>
    <t>Zwergenbrauer</t>
  </si>
  <si>
    <t>Werkstatt</t>
  </si>
  <si>
    <t>25x 5Min</t>
  </si>
  <si>
    <t>Getränke</t>
  </si>
  <si>
    <t>Zimmermannsgilden</t>
  </si>
  <si>
    <t>10x 3h</t>
  </si>
  <si>
    <t>Bessere Werkszeuge</t>
  </si>
  <si>
    <t>Bauern</t>
  </si>
  <si>
    <t>10x 9h</t>
  </si>
  <si>
    <t>Gemüsekorb</t>
  </si>
  <si>
    <t>Schmiedegilde</t>
  </si>
  <si>
    <t>5x 24h</t>
  </si>
  <si>
    <t>Werkzeugkiste</t>
  </si>
  <si>
    <t>Goldener Armreif</t>
  </si>
  <si>
    <t>Manu Gut1</t>
  </si>
  <si>
    <t>Ordentliche Menge</t>
  </si>
  <si>
    <t>Halskette mit Diamanten</t>
  </si>
  <si>
    <t>4x 24h</t>
  </si>
  <si>
    <t>Altar/Globus/Armsessel</t>
  </si>
  <si>
    <t>Formschöne Statue</t>
  </si>
  <si>
    <t>2x 48h</t>
  </si>
  <si>
    <t>Brunnen/Ofen/Bett</t>
  </si>
  <si>
    <t>Hexenhut</t>
  </si>
  <si>
    <t>2 Zaubersprüche</t>
  </si>
  <si>
    <t>Druidenstab</t>
  </si>
  <si>
    <t>2 Kombiauslöser</t>
  </si>
  <si>
    <t>Wundergesellschaft</t>
  </si>
  <si>
    <t>20WP in ein Wunder</t>
  </si>
  <si>
    <t>Elvenarische Wächter</t>
  </si>
  <si>
    <t>Produziere Truppen</t>
  </si>
  <si>
    <t>Sack voll Münzen</t>
  </si>
  <si>
    <t>Zauberrückstände</t>
  </si>
  <si>
    <t>9 Visionsschwaden</t>
  </si>
  <si>
    <t>Elementarmurmeln</t>
  </si>
  <si>
    <t>8 Relikte</t>
  </si>
  <si>
    <t>Verzaubertes Diadem</t>
  </si>
  <si>
    <t>3 Verzauberungen</t>
  </si>
  <si>
    <t>Flaschengeist</t>
  </si>
  <si>
    <t>4 Turm- oder Turniersiege</t>
  </si>
  <si>
    <t>Berechnung der in Frage kommenden Wege (wenig Münzen Prio 1, wenig lange Prod. Prio 2)</t>
  </si>
  <si>
    <t>Summe</t>
  </si>
  <si>
    <t xml:space="preserve">Blau 2 </t>
  </si>
  <si>
    <t xml:space="preserve">Grün 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</si>
</sst>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111827"/>
      <name val="Calibri"/>
      <family val="2"/>
      <scheme val="minor"/>
    </font>
    <font>
      <sz val="1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left" shrinkToFit="1"/>
    </xf>
    <xf numFmtId="0" fontId="0" fillId="0" borderId="1" xfId="0" applyBorder="1" applyAlignment="1">
      <alignment horizontal="left" shrinkToFit="1"/>
    </xf>
    <xf numFmtId="0" fontId="0" fillId="3" borderId="1" xfId="0" applyFill="1" applyBorder="1" applyAlignment="1">
      <alignment horizontal="left" shrinkToFit="1"/>
    </xf>
    <xf numFmtId="0" fontId="0" fillId="4" borderId="1" xfId="0" applyFill="1" applyBorder="1" applyAlignment="1">
      <alignment horizontal="left" shrinkToFit="1"/>
    </xf>
    <xf numFmtId="0" fontId="2" fillId="0" borderId="1" xfId="0" applyFont="1" applyBorder="1" applyAlignment="1">
      <alignment horizontal="left" vertical="center" shrinkToFit="1"/>
    </xf>
    <xf numFmtId="0" fontId="2" fillId="2" borderId="1" xfId="0" applyFont="1" applyFill="1" applyBorder="1" applyAlignment="1">
      <alignment horizontal="left" vertical="center" shrinkToFit="1"/>
    </xf>
    <xf numFmtId="0" fontId="2" fillId="3" borderId="1" xfId="0" applyFont="1" applyFill="1" applyBorder="1" applyAlignment="1">
      <alignment horizontal="left" vertical="center" shrinkToFit="1"/>
    </xf>
    <xf numFmtId="0" fontId="2" fillId="4" borderId="1" xfId="0" applyFont="1" applyFill="1" applyBorder="1" applyAlignment="1">
      <alignment horizontal="left" vertical="center" shrinkToFit="1"/>
    </xf>
    <xf numFmtId="0" fontId="1" fillId="0" borderId="1" xfId="0" applyFont="1" applyBorder="1" applyAlignment="1">
      <alignment horizontal="left" vertical="center" shrinkToFit="1"/>
    </xf>
    <xf numFmtId="0" fontId="1" fillId="2" borderId="1" xfId="0" applyFont="1" applyFill="1" applyBorder="1" applyAlignment="1">
      <alignment horizontal="left" vertical="center" shrinkToFit="1"/>
    </xf>
    <xf numFmtId="0" fontId="1" fillId="3" borderId="1" xfId="0" applyFont="1" applyFill="1" applyBorder="1" applyAlignment="1">
      <alignment horizontal="left" vertical="center" shrinkToFit="1"/>
    </xf>
    <xf numFmtId="0" fontId="1" fillId="0" borderId="1" xfId="0" applyFont="1" applyBorder="1" applyAlignment="1">
      <alignment horizontal="left" shrinkToFit="1"/>
    </xf>
    <xf numFmtId="0" fontId="3" fillId="2" borderId="1" xfId="0" applyFont="1" applyFill="1" applyBorder="1" applyAlignment="1">
      <alignment horizontal="left" vertical="center" shrinkToFit="1"/>
    </xf>
    <xf numFmtId="0" fontId="3" fillId="3" borderId="1" xfId="0" applyFont="1" applyFill="1" applyBorder="1" applyAlignment="1">
      <alignment horizontal="left" vertical="center" shrinkToFit="1"/>
    </xf>
    <xf numFmtId="0" fontId="3" fillId="4" borderId="2" xfId="0" applyFont="1" applyFill="1" applyBorder="1" applyAlignment="1">
      <alignment horizontal="left" vertical="center" shrinkToFit="1"/>
    </xf>
    <xf numFmtId="0" fontId="2" fillId="6" borderId="1" xfId="0" applyFont="1" applyFill="1" applyBorder="1" applyAlignment="1">
      <alignment horizontal="left" vertical="center" shrinkToFit="1"/>
    </xf>
    <xf numFmtId="0" fontId="3" fillId="0" borderId="1" xfId="0" applyFont="1" applyBorder="1" applyAlignment="1">
      <alignment horizontal="left" vertical="center" shrinkToFit="1"/>
    </xf>
    <xf numFmtId="0" fontId="3" fillId="6" borderId="1" xfId="0" applyFont="1" applyFill="1" applyBorder="1" applyAlignment="1">
      <alignment horizontal="left" vertical="center" shrinkToFit="1"/>
    </xf>
    <xf numFmtId="0" fontId="2" fillId="2" borderId="1" xfId="0" applyFont="1" applyFill="1" applyBorder="1" applyAlignment="1">
      <alignment horizontal="left" vertical="center" wrapText="1" shrinkToFit="1"/>
    </xf>
    <xf numFmtId="0" fontId="2" fillId="3" borderId="1" xfId="0" applyFont="1" applyFill="1" applyBorder="1" applyAlignment="1">
      <alignment horizontal="left" vertical="center" wrapText="1" shrinkToFit="1"/>
    </xf>
    <xf numFmtId="0" fontId="2" fillId="4" borderId="1" xfId="0" applyFont="1" applyFill="1" applyBorder="1" applyAlignment="1">
      <alignment horizontal="left" vertical="center" wrapText="1" shrinkToFit="1"/>
    </xf>
    <xf numFmtId="0" fontId="4" fillId="5" borderId="0" xfId="0" applyFont="1" applyFill="1" applyAlignment="1">
      <alignment horizontal="left" shrinkToFit="1"/>
    </xf>
    <xf numFmtId="0" fontId="5" fillId="0" borderId="1" xfId="0" applyFont="1" applyBorder="1" applyAlignment="1">
      <alignment horizontal="left" shrinkToFit="1"/>
    </xf>
    <xf numFmtId="0" fontId="5" fillId="0" borderId="1" xfId="0" applyFont="1" applyBorder="1" applyAlignment="1">
      <alignment horizontal="left" vertical="center" shrinkToFit="1"/>
    </xf>
    <xf numFmtId="0" fontId="5" fillId="3" borderId="1" xfId="0" applyFont="1" applyFill="1" applyBorder="1" applyAlignment="1">
      <alignment horizontal="left" shrinkToFit="1"/>
    </xf>
    <xf numFmtId="0" fontId="1" fillId="3" borderId="1" xfId="0" applyFont="1" applyFill="1" applyBorder="1" applyAlignment="1">
      <alignment horizontal="left" shrinkToFit="1"/>
    </xf>
    <xf numFmtId="0" fontId="1" fillId="4" borderId="1" xfId="0" applyFont="1" applyFill="1" applyBorder="1" applyAlignment="1">
      <alignment horizontal="left" shrinkToFit="1"/>
    </xf>
    <xf numFmtId="0" fontId="1" fillId="6" borderId="1" xfId="0" applyFont="1" applyFill="1" applyBorder="1" applyAlignment="1">
      <alignment horizontal="left" vertical="center" shrinkToFit="1"/>
    </xf>
    <xf numFmtId="0" fontId="1" fillId="4" borderId="2" xfId="0" applyFont="1" applyFill="1" applyBorder="1" applyAlignment="1">
      <alignment horizontal="left" vertical="center" shrinkToFit="1"/>
    </xf>
    <xf numFmtId="0" fontId="5" fillId="6" borderId="1" xfId="0" applyFont="1" applyFill="1" applyBorder="1" applyAlignment="1">
      <alignment horizontal="left" vertical="center" shrinkToFit="1"/>
    </xf>
    <xf numFmtId="0" fontId="5" fillId="2" borderId="1" xfId="0" applyFont="1" applyFill="1" applyBorder="1" applyAlignment="1">
      <alignment horizontal="left" vertical="center" shrinkToFit="1"/>
    </xf>
    <xf numFmtId="0" fontId="5" fillId="3" borderId="1" xfId="0" applyFont="1" applyFill="1" applyBorder="1" applyAlignment="1">
      <alignment horizontal="left" vertical="center" shrinkToFit="1"/>
    </xf>
    <xf numFmtId="0" fontId="5" fillId="4" borderId="2" xfId="0" applyFont="1" applyFill="1" applyBorder="1" applyAlignment="1">
      <alignment horizontal="left" vertical="center" shrinkToFit="1"/>
    </xf>
    <xf numFmtId="0" fontId="0" fillId="2" borderId="1" xfId="0" applyFill="1" applyBorder="1" applyAlignment="1">
      <alignment horizontal="left" shrinkToFit="1"/>
    </xf>
    <xf numFmtId="0" fontId="1" fillId="2" borderId="1" xfId="0" applyFont="1" applyFill="1" applyBorder="1" applyAlignment="1">
      <alignment horizontal="left" shrinkToFit="1"/>
    </xf>
    <xf numFmtId="0" fontId="0" fillId="7" borderId="1" xfId="0" applyFill="1" applyBorder="1" applyAlignment="1">
      <alignment horizontal="left" shrinkToFit="1"/>
    </xf>
    <xf numFmtId="0" fontId="1" fillId="7" borderId="1" xfId="0" applyFont="1" applyFill="1" applyBorder="1" applyAlignment="1">
      <alignment horizontal="left" shrinkToFit="1"/>
    </xf>
    <xf numFmtId="0" fontId="5" fillId="7" borderId="1" xfId="0" applyFont="1" applyFill="1" applyBorder="1" applyAlignment="1">
      <alignment horizontal="left" shrinkToFit="1"/>
    </xf>
    <xf numFmtId="0" fontId="4" fillId="5" borderId="3" xfId="0" applyFont="1" applyFill="1" applyBorder="1" applyAlignment="1">
      <alignment horizontal="left" shrinkToFit="1"/>
    </xf>
    <xf numFmtId="0" fontId="4" fillId="5" borderId="0" xfId="0" applyFont="1" applyFill="1" applyAlignment="1">
      <alignment horizontal="left" shrinkToFit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85725</xdr:colOff>
      <xdr:row>22</xdr:row>
      <xdr:rowOff>133350</xdr:rowOff>
    </xdr:from>
    <xdr:to>
      <xdr:col>7</xdr:col>
      <xdr:colOff>209550</xdr:colOff>
      <xdr:row>24</xdr:row>
      <xdr:rowOff>104775</xdr:rowOff>
    </xdr:to>
    <xdr:cxnSp macro="">
      <xdr:nvCxnSpPr>
        <xdr:cNvPr id="3" name="Gerade Verbindung mit Pfeil 2">
          <a:extLst>
            <a:ext uri="{FF2B5EF4-FFF2-40B4-BE49-F238E27FC236}">
              <a16:creationId xmlns:a16="http://schemas.microsoft.com/office/drawing/2014/main" id="{B904D131-0CE8-59B3-D35A-0AB04E7CE5F7}"/>
            </a:ext>
          </a:extLst>
        </xdr:cNvPr>
        <xdr:cNvCxnSpPr/>
      </xdr:nvCxnSpPr>
      <xdr:spPr>
        <a:xfrm flipH="1">
          <a:off x="4391025" y="5019675"/>
          <a:ext cx="581025" cy="523875"/>
        </a:xfrm>
        <a:prstGeom prst="straightConnector1">
          <a:avLst/>
        </a:prstGeom>
        <a:ln w="76200">
          <a:solidFill>
            <a:srgbClr val="FF0000"/>
          </a:solidFill>
          <a:tailEnd type="triangle"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133350</xdr:colOff>
      <xdr:row>28</xdr:row>
      <xdr:rowOff>47625</xdr:rowOff>
    </xdr:from>
    <xdr:to>
      <xdr:col>7</xdr:col>
      <xdr:colOff>257175</xdr:colOff>
      <xdr:row>31</xdr:row>
      <xdr:rowOff>0</xdr:rowOff>
    </xdr:to>
    <xdr:cxnSp macro="">
      <xdr:nvCxnSpPr>
        <xdr:cNvPr id="5" name="Gerade Verbindung mit Pfeil 4">
          <a:extLst>
            <a:ext uri="{FF2B5EF4-FFF2-40B4-BE49-F238E27FC236}">
              <a16:creationId xmlns:a16="http://schemas.microsoft.com/office/drawing/2014/main" id="{873EB5BE-5E4A-426A-A50E-191C9272DE20}"/>
            </a:ext>
          </a:extLst>
        </xdr:cNvPr>
        <xdr:cNvCxnSpPr/>
      </xdr:nvCxnSpPr>
      <xdr:spPr>
        <a:xfrm flipH="1">
          <a:off x="4438650" y="6248400"/>
          <a:ext cx="581025" cy="523875"/>
        </a:xfrm>
        <a:prstGeom prst="straightConnector1">
          <a:avLst/>
        </a:prstGeom>
        <a:ln w="76200">
          <a:solidFill>
            <a:srgbClr val="FF0000"/>
          </a:solidFill>
          <a:tailEnd type="triangle"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152400</xdr:colOff>
      <xdr:row>33</xdr:row>
      <xdr:rowOff>76200</xdr:rowOff>
    </xdr:from>
    <xdr:to>
      <xdr:col>7</xdr:col>
      <xdr:colOff>276225</xdr:colOff>
      <xdr:row>36</xdr:row>
      <xdr:rowOff>28575</xdr:rowOff>
    </xdr:to>
    <xdr:cxnSp macro="">
      <xdr:nvCxnSpPr>
        <xdr:cNvPr id="6" name="Gerade Verbindung mit Pfeil 5">
          <a:extLst>
            <a:ext uri="{FF2B5EF4-FFF2-40B4-BE49-F238E27FC236}">
              <a16:creationId xmlns:a16="http://schemas.microsoft.com/office/drawing/2014/main" id="{B67E5374-3083-4C55-A6D1-5CDC4AA97697}"/>
            </a:ext>
          </a:extLst>
        </xdr:cNvPr>
        <xdr:cNvCxnSpPr/>
      </xdr:nvCxnSpPr>
      <xdr:spPr>
        <a:xfrm flipH="1">
          <a:off x="4457700" y="7229475"/>
          <a:ext cx="581025" cy="523875"/>
        </a:xfrm>
        <a:prstGeom prst="straightConnector1">
          <a:avLst/>
        </a:prstGeom>
        <a:ln w="76200">
          <a:solidFill>
            <a:srgbClr val="FF0000"/>
          </a:solidFill>
          <a:tailEnd type="triangle"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7E0B09-A90B-4863-9F9C-A4159E182761}">
  <dimension ref="A1:AB57"/>
  <sheetViews>
    <sheetView tabSelected="1" workbookViewId="0">
      <selection activeCell="R17" sqref="R17"/>
    </sheetView>
  </sheetViews>
  <sheetFormatPr baseColWidth="10" defaultColWidth="11.42578125" defaultRowHeight="15" x14ac:dyDescent="0.25"/>
  <cols>
    <col min="1" max="1" width="25.28515625" style="1" customWidth="1"/>
    <col min="2" max="2" width="11.7109375" style="1" bestFit="1" customWidth="1"/>
    <col min="3" max="3" width="7" style="1" bestFit="1" customWidth="1"/>
    <col min="4" max="4" width="6.5703125" style="1" bestFit="1" customWidth="1"/>
    <col min="5" max="5" width="7.7109375" style="1" bestFit="1" customWidth="1"/>
    <col min="6" max="6" width="6.28515625" style="1" customWidth="1"/>
    <col min="7" max="7" width="6.85546875" style="1" bestFit="1" customWidth="1"/>
    <col min="8" max="8" width="5.140625" style="1" bestFit="1" customWidth="1"/>
    <col min="9" max="9" width="2.28515625" style="1" customWidth="1"/>
    <col min="10" max="10" width="11.7109375" style="1" customWidth="1"/>
    <col min="11" max="11" width="7.42578125" style="1" customWidth="1"/>
    <col min="12" max="12" width="8" style="1" customWidth="1"/>
    <col min="13" max="13" width="7.7109375" style="1" customWidth="1"/>
    <col min="14" max="14" width="6.28515625" style="1" customWidth="1"/>
    <col min="15" max="15" width="6.85546875" style="1" customWidth="1"/>
    <col min="16" max="16" width="5.140625" style="1" customWidth="1"/>
    <col min="17" max="17" width="2.28515625" style="1" customWidth="1"/>
    <col min="18" max="18" width="11.7109375" style="1" customWidth="1"/>
    <col min="19" max="19" width="7.5703125" style="1" customWidth="1"/>
    <col min="20" max="20" width="7.85546875" style="1" customWidth="1"/>
    <col min="21" max="21" width="7.7109375" style="1" customWidth="1"/>
    <col min="22" max="22" width="5.140625" style="1" customWidth="1"/>
    <col min="23" max="23" width="6.85546875" style="1" customWidth="1"/>
    <col min="24" max="24" width="5.140625" style="1" customWidth="1"/>
    <col min="25" max="25" width="11.42578125" style="1" customWidth="1"/>
    <col min="26" max="26" width="24.140625" style="1" bestFit="1" customWidth="1"/>
    <col min="27" max="27" width="18.28515625" style="1" bestFit="1" customWidth="1"/>
    <col min="28" max="28" width="22.5703125" style="1" bestFit="1" customWidth="1"/>
    <col min="29" max="16384" width="11.42578125" style="1"/>
  </cols>
  <sheetData>
    <row r="1" spans="1:28" s="22" customFormat="1" ht="30.75" customHeight="1" x14ac:dyDescent="0.4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</row>
    <row r="2" spans="1:28" s="2" customFormat="1" ht="38.25" customHeight="1" x14ac:dyDescent="0.25">
      <c r="A2" s="5" t="s">
        <v>1</v>
      </c>
      <c r="B2" s="16" t="s">
        <v>2</v>
      </c>
      <c r="C2" s="6" t="s">
        <v>3</v>
      </c>
      <c r="D2" s="19" t="s">
        <v>4</v>
      </c>
      <c r="E2" s="7" t="s">
        <v>5</v>
      </c>
      <c r="F2" s="20" t="s">
        <v>4</v>
      </c>
      <c r="G2" s="8" t="s">
        <v>6</v>
      </c>
      <c r="H2" s="21" t="s">
        <v>4</v>
      </c>
      <c r="J2" s="16" t="s">
        <v>7</v>
      </c>
      <c r="K2" s="6" t="s">
        <v>8</v>
      </c>
      <c r="L2" s="19" t="s">
        <v>4</v>
      </c>
      <c r="M2" s="7" t="s">
        <v>9</v>
      </c>
      <c r="N2" s="20" t="s">
        <v>4</v>
      </c>
      <c r="O2" s="8" t="s">
        <v>10</v>
      </c>
      <c r="P2" s="21" t="s">
        <v>4</v>
      </c>
      <c r="R2" s="16" t="s">
        <v>11</v>
      </c>
      <c r="S2" s="6" t="s">
        <v>12</v>
      </c>
      <c r="T2" s="19" t="s">
        <v>4</v>
      </c>
      <c r="U2" s="7" t="s">
        <v>13</v>
      </c>
      <c r="V2" s="20" t="s">
        <v>4</v>
      </c>
      <c r="W2" s="8" t="s">
        <v>14</v>
      </c>
      <c r="X2" s="21" t="s">
        <v>4</v>
      </c>
    </row>
    <row r="3" spans="1:28" s="2" customFormat="1" x14ac:dyDescent="0.25">
      <c r="A3" s="17" t="s">
        <v>15</v>
      </c>
      <c r="B3" s="18">
        <v>2</v>
      </c>
      <c r="C3" s="17">
        <v>17</v>
      </c>
      <c r="D3" s="13">
        <f>SUM(B3+C3)</f>
        <v>19</v>
      </c>
      <c r="E3" s="17">
        <v>6</v>
      </c>
      <c r="F3" s="14">
        <f>SUM(B3+E3)</f>
        <v>8</v>
      </c>
      <c r="G3" s="17">
        <v>9</v>
      </c>
      <c r="H3" s="15">
        <f>SUM(B3+G3)</f>
        <v>11</v>
      </c>
      <c r="J3" s="18"/>
      <c r="K3" s="17">
        <v>56</v>
      </c>
      <c r="L3" s="13">
        <f>SUM(J3+K3)</f>
        <v>56</v>
      </c>
      <c r="M3" s="17">
        <v>16</v>
      </c>
      <c r="N3" s="14">
        <f>SUM(J3+M3)</f>
        <v>16</v>
      </c>
      <c r="O3" s="17">
        <v>31</v>
      </c>
      <c r="P3" s="15">
        <f>SUM(J3+O3)</f>
        <v>31</v>
      </c>
      <c r="R3" s="18"/>
      <c r="S3" s="17">
        <v>152</v>
      </c>
      <c r="T3" s="13">
        <f>SUM(R3+S3)</f>
        <v>152</v>
      </c>
      <c r="U3" s="17">
        <v>42</v>
      </c>
      <c r="V3" s="14">
        <f>SUM(R3+U3)</f>
        <v>42</v>
      </c>
      <c r="W3" s="17">
        <v>85</v>
      </c>
      <c r="X3" s="15">
        <f>SUM(R3+W3)</f>
        <v>85</v>
      </c>
      <c r="Z3" s="2" t="s">
        <v>16</v>
      </c>
      <c r="AA3" s="2" t="s">
        <v>17</v>
      </c>
      <c r="AB3" s="2" t="s">
        <v>18</v>
      </c>
    </row>
    <row r="4" spans="1:28" s="2" customFormat="1" x14ac:dyDescent="0.25">
      <c r="A4" s="17" t="s">
        <v>19</v>
      </c>
      <c r="B4" s="18"/>
      <c r="C4" s="17">
        <v>4</v>
      </c>
      <c r="D4" s="13">
        <f t="shared" ref="D4:D18" si="0">SUM(B4+C4)</f>
        <v>4</v>
      </c>
      <c r="E4" s="17">
        <v>4</v>
      </c>
      <c r="F4" s="14">
        <f t="shared" ref="F4:F18" si="1">SUM(B4+E4)</f>
        <v>4</v>
      </c>
      <c r="G4" s="17">
        <v>4</v>
      </c>
      <c r="H4" s="15">
        <f t="shared" ref="H4:H18" si="2">SUM(B4+G4)</f>
        <v>4</v>
      </c>
      <c r="J4" s="18">
        <v>2</v>
      </c>
      <c r="K4" s="17">
        <v>12</v>
      </c>
      <c r="L4" s="13">
        <f t="shared" ref="L4:L18" si="3">SUM(J4+K4)</f>
        <v>14</v>
      </c>
      <c r="M4" s="17">
        <v>13</v>
      </c>
      <c r="N4" s="14">
        <f t="shared" ref="N4:N18" si="4">SUM(J4+M4)</f>
        <v>15</v>
      </c>
      <c r="O4" s="17">
        <v>13</v>
      </c>
      <c r="P4" s="15">
        <f t="shared" ref="P4:P18" si="5">SUM(J4+O4)</f>
        <v>15</v>
      </c>
      <c r="R4" s="18"/>
      <c r="S4" s="17">
        <v>30</v>
      </c>
      <c r="T4" s="13">
        <f t="shared" ref="T4:T18" si="6">SUM(R4+S4)</f>
        <v>30</v>
      </c>
      <c r="U4" s="17">
        <v>34</v>
      </c>
      <c r="V4" s="14">
        <f t="shared" ref="V4:V18" si="7">SUM(R4+U4)</f>
        <v>34</v>
      </c>
      <c r="W4" s="17">
        <v>34</v>
      </c>
      <c r="X4" s="15">
        <f t="shared" ref="X4:X18" si="8">SUM(R4+W4)</f>
        <v>34</v>
      </c>
      <c r="Z4" s="2" t="s">
        <v>16</v>
      </c>
      <c r="AA4" s="2" t="s">
        <v>20</v>
      </c>
      <c r="AB4" s="2" t="s">
        <v>21</v>
      </c>
    </row>
    <row r="5" spans="1:28" s="12" customFormat="1" x14ac:dyDescent="0.25">
      <c r="A5" s="9" t="s">
        <v>22</v>
      </c>
      <c r="B5" s="28"/>
      <c r="C5" s="9">
        <v>2</v>
      </c>
      <c r="D5" s="10">
        <f t="shared" si="0"/>
        <v>2</v>
      </c>
      <c r="E5" s="9">
        <v>5</v>
      </c>
      <c r="F5" s="11">
        <f t="shared" si="1"/>
        <v>5</v>
      </c>
      <c r="G5" s="9">
        <v>4</v>
      </c>
      <c r="H5" s="29">
        <f t="shared" si="2"/>
        <v>4</v>
      </c>
      <c r="J5" s="28"/>
      <c r="K5" s="9">
        <v>8</v>
      </c>
      <c r="L5" s="10">
        <f t="shared" si="3"/>
        <v>8</v>
      </c>
      <c r="M5" s="9">
        <v>16</v>
      </c>
      <c r="N5" s="11">
        <f t="shared" si="4"/>
        <v>16</v>
      </c>
      <c r="O5" s="9">
        <v>12</v>
      </c>
      <c r="P5" s="29">
        <f t="shared" si="5"/>
        <v>12</v>
      </c>
      <c r="R5" s="28"/>
      <c r="S5" s="9">
        <v>22</v>
      </c>
      <c r="T5" s="10">
        <f t="shared" si="6"/>
        <v>22</v>
      </c>
      <c r="U5" s="9">
        <v>46</v>
      </c>
      <c r="V5" s="11">
        <f t="shared" si="7"/>
        <v>46</v>
      </c>
      <c r="W5" s="9">
        <v>34</v>
      </c>
      <c r="X5" s="29">
        <f t="shared" si="8"/>
        <v>34</v>
      </c>
      <c r="Z5" s="12" t="s">
        <v>16</v>
      </c>
      <c r="AA5" s="12" t="s">
        <v>23</v>
      </c>
      <c r="AB5" s="12" t="s">
        <v>24</v>
      </c>
    </row>
    <row r="6" spans="1:28" s="12" customFormat="1" x14ac:dyDescent="0.25">
      <c r="A6" s="9" t="s">
        <v>25</v>
      </c>
      <c r="B6" s="28"/>
      <c r="C6" s="9">
        <v>4</v>
      </c>
      <c r="D6" s="10">
        <f t="shared" si="0"/>
        <v>4</v>
      </c>
      <c r="E6" s="9">
        <v>8</v>
      </c>
      <c r="F6" s="11">
        <f t="shared" si="1"/>
        <v>8</v>
      </c>
      <c r="G6" s="9">
        <v>6</v>
      </c>
      <c r="H6" s="29">
        <f t="shared" si="2"/>
        <v>6</v>
      </c>
      <c r="J6" s="28">
        <v>2</v>
      </c>
      <c r="K6" s="9">
        <v>15</v>
      </c>
      <c r="L6" s="10">
        <f t="shared" si="3"/>
        <v>17</v>
      </c>
      <c r="M6" s="9">
        <v>30</v>
      </c>
      <c r="N6" s="11">
        <f t="shared" si="4"/>
        <v>32</v>
      </c>
      <c r="O6" s="9">
        <v>22</v>
      </c>
      <c r="P6" s="29">
        <f t="shared" si="5"/>
        <v>24</v>
      </c>
      <c r="R6" s="28"/>
      <c r="S6" s="9">
        <v>40</v>
      </c>
      <c r="T6" s="10">
        <f t="shared" si="6"/>
        <v>40</v>
      </c>
      <c r="U6" s="9">
        <v>78</v>
      </c>
      <c r="V6" s="11">
        <f t="shared" si="7"/>
        <v>78</v>
      </c>
      <c r="W6" s="9">
        <v>60</v>
      </c>
      <c r="X6" s="29">
        <f t="shared" si="8"/>
        <v>60</v>
      </c>
      <c r="Z6" s="12" t="s">
        <v>16</v>
      </c>
      <c r="AA6" s="12" t="s">
        <v>26</v>
      </c>
      <c r="AB6" s="12" t="s">
        <v>27</v>
      </c>
    </row>
    <row r="7" spans="1:28" s="2" customFormat="1" x14ac:dyDescent="0.25">
      <c r="A7" s="17" t="s">
        <v>28</v>
      </c>
      <c r="B7" s="18"/>
      <c r="C7" s="17">
        <v>3</v>
      </c>
      <c r="D7" s="13">
        <f t="shared" si="0"/>
        <v>3</v>
      </c>
      <c r="E7" s="17">
        <v>4</v>
      </c>
      <c r="F7" s="14">
        <f t="shared" si="1"/>
        <v>4</v>
      </c>
      <c r="G7" s="17">
        <v>4</v>
      </c>
      <c r="H7" s="15">
        <f t="shared" si="2"/>
        <v>4</v>
      </c>
      <c r="J7" s="18"/>
      <c r="K7" s="17">
        <v>12</v>
      </c>
      <c r="L7" s="13">
        <f t="shared" si="3"/>
        <v>12</v>
      </c>
      <c r="M7" s="17">
        <v>13</v>
      </c>
      <c r="N7" s="14">
        <f t="shared" si="4"/>
        <v>13</v>
      </c>
      <c r="O7" s="17">
        <v>12</v>
      </c>
      <c r="P7" s="15">
        <f t="shared" si="5"/>
        <v>12</v>
      </c>
      <c r="R7" s="18">
        <v>2</v>
      </c>
      <c r="S7" s="17">
        <v>30</v>
      </c>
      <c r="T7" s="13">
        <f t="shared" si="6"/>
        <v>32</v>
      </c>
      <c r="U7" s="17">
        <v>34</v>
      </c>
      <c r="V7" s="14">
        <f t="shared" si="7"/>
        <v>36</v>
      </c>
      <c r="W7" s="17">
        <v>34</v>
      </c>
      <c r="X7" s="15">
        <f t="shared" si="8"/>
        <v>36</v>
      </c>
      <c r="Z7" s="2" t="s">
        <v>29</v>
      </c>
      <c r="AA7" s="2" t="s">
        <v>30</v>
      </c>
    </row>
    <row r="8" spans="1:28" s="12" customFormat="1" x14ac:dyDescent="0.25">
      <c r="A8" s="9" t="s">
        <v>31</v>
      </c>
      <c r="B8" s="28">
        <v>2</v>
      </c>
      <c r="C8" s="9">
        <v>4</v>
      </c>
      <c r="D8" s="10">
        <f t="shared" si="0"/>
        <v>6</v>
      </c>
      <c r="E8" s="9">
        <v>8</v>
      </c>
      <c r="F8" s="11">
        <f t="shared" si="1"/>
        <v>10</v>
      </c>
      <c r="G8" s="9">
        <v>6</v>
      </c>
      <c r="H8" s="29">
        <f t="shared" si="2"/>
        <v>8</v>
      </c>
      <c r="J8" s="28"/>
      <c r="K8" s="9">
        <v>13</v>
      </c>
      <c r="L8" s="10">
        <f t="shared" si="3"/>
        <v>13</v>
      </c>
      <c r="M8" s="9">
        <v>26</v>
      </c>
      <c r="N8" s="11">
        <f t="shared" si="4"/>
        <v>26</v>
      </c>
      <c r="O8" s="9">
        <v>18</v>
      </c>
      <c r="P8" s="29">
        <f t="shared" si="5"/>
        <v>18</v>
      </c>
      <c r="R8" s="28"/>
      <c r="S8" s="9">
        <v>34</v>
      </c>
      <c r="T8" s="10">
        <f t="shared" si="6"/>
        <v>34</v>
      </c>
      <c r="U8" s="9">
        <v>68</v>
      </c>
      <c r="V8" s="11">
        <f t="shared" si="7"/>
        <v>68</v>
      </c>
      <c r="W8" s="9">
        <v>50</v>
      </c>
      <c r="X8" s="29">
        <f t="shared" si="8"/>
        <v>50</v>
      </c>
      <c r="Z8" s="12" t="s">
        <v>29</v>
      </c>
      <c r="AA8" s="12" t="s">
        <v>32</v>
      </c>
      <c r="AB8" s="12" t="s">
        <v>33</v>
      </c>
    </row>
    <row r="9" spans="1:28" s="12" customFormat="1" x14ac:dyDescent="0.25">
      <c r="A9" s="9" t="s">
        <v>34</v>
      </c>
      <c r="B9" s="28"/>
      <c r="C9" s="9">
        <v>2</v>
      </c>
      <c r="D9" s="10">
        <f t="shared" si="0"/>
        <v>2</v>
      </c>
      <c r="E9" s="9">
        <v>8</v>
      </c>
      <c r="F9" s="11">
        <f t="shared" si="1"/>
        <v>8</v>
      </c>
      <c r="G9" s="9">
        <v>4</v>
      </c>
      <c r="H9" s="29">
        <f t="shared" si="2"/>
        <v>4</v>
      </c>
      <c r="J9" s="28"/>
      <c r="K9" s="9">
        <v>6</v>
      </c>
      <c r="L9" s="10">
        <f t="shared" si="3"/>
        <v>6</v>
      </c>
      <c r="M9" s="9">
        <v>26</v>
      </c>
      <c r="N9" s="11">
        <f t="shared" si="4"/>
        <v>26</v>
      </c>
      <c r="O9" s="9">
        <v>12</v>
      </c>
      <c r="P9" s="29">
        <f t="shared" si="5"/>
        <v>12</v>
      </c>
      <c r="R9" s="28"/>
      <c r="S9" s="9">
        <v>15</v>
      </c>
      <c r="T9" s="10">
        <f t="shared" si="6"/>
        <v>15</v>
      </c>
      <c r="U9" s="12">
        <v>68</v>
      </c>
      <c r="V9" s="11">
        <f t="shared" si="7"/>
        <v>68</v>
      </c>
      <c r="W9" s="9">
        <v>34</v>
      </c>
      <c r="X9" s="29">
        <f t="shared" si="8"/>
        <v>34</v>
      </c>
      <c r="Z9" s="12" t="s">
        <v>29</v>
      </c>
      <c r="AA9" s="12" t="s">
        <v>35</v>
      </c>
      <c r="AB9" s="12" t="s">
        <v>36</v>
      </c>
    </row>
    <row r="10" spans="1:28" s="2" customFormat="1" x14ac:dyDescent="0.25">
      <c r="A10" s="17" t="s">
        <v>37</v>
      </c>
      <c r="B10" s="18"/>
      <c r="C10" s="17">
        <v>5</v>
      </c>
      <c r="D10" s="13">
        <f t="shared" si="0"/>
        <v>5</v>
      </c>
      <c r="E10" s="17">
        <v>6</v>
      </c>
      <c r="F10" s="14">
        <f t="shared" si="1"/>
        <v>6</v>
      </c>
      <c r="G10" s="17">
        <v>6</v>
      </c>
      <c r="H10" s="15">
        <f t="shared" si="2"/>
        <v>6</v>
      </c>
      <c r="J10" s="18"/>
      <c r="K10" s="17">
        <v>17</v>
      </c>
      <c r="L10" s="13">
        <f t="shared" si="3"/>
        <v>17</v>
      </c>
      <c r="M10" s="17">
        <v>18</v>
      </c>
      <c r="N10" s="14">
        <f t="shared" si="4"/>
        <v>18</v>
      </c>
      <c r="O10" s="17">
        <v>18</v>
      </c>
      <c r="P10" s="15">
        <f t="shared" si="5"/>
        <v>18</v>
      </c>
      <c r="R10" s="18"/>
      <c r="S10" s="17">
        <v>46</v>
      </c>
      <c r="T10" s="13">
        <f t="shared" si="6"/>
        <v>46</v>
      </c>
      <c r="U10" s="17">
        <v>51</v>
      </c>
      <c r="V10" s="14">
        <f t="shared" si="7"/>
        <v>51</v>
      </c>
      <c r="W10" s="17">
        <v>51</v>
      </c>
      <c r="X10" s="15">
        <f t="shared" si="8"/>
        <v>51</v>
      </c>
      <c r="Z10" s="2" t="s">
        <v>38</v>
      </c>
    </row>
    <row r="11" spans="1:28" s="2" customFormat="1" x14ac:dyDescent="0.25">
      <c r="A11" s="17" t="s">
        <v>39</v>
      </c>
      <c r="B11" s="18"/>
      <c r="C11" s="17">
        <v>3</v>
      </c>
      <c r="D11" s="13">
        <f t="shared" si="0"/>
        <v>3</v>
      </c>
      <c r="E11" s="17">
        <v>9</v>
      </c>
      <c r="F11" s="14">
        <f t="shared" si="1"/>
        <v>9</v>
      </c>
      <c r="G11" s="17">
        <v>6</v>
      </c>
      <c r="H11" s="15">
        <f t="shared" si="2"/>
        <v>6</v>
      </c>
      <c r="J11" s="18"/>
      <c r="K11" s="17">
        <v>14</v>
      </c>
      <c r="L11" s="13">
        <f t="shared" si="3"/>
        <v>14</v>
      </c>
      <c r="M11" s="17">
        <v>28</v>
      </c>
      <c r="N11" s="14">
        <f t="shared" si="4"/>
        <v>28</v>
      </c>
      <c r="O11" s="17">
        <v>21</v>
      </c>
      <c r="P11" s="15">
        <f t="shared" si="5"/>
        <v>21</v>
      </c>
      <c r="R11" s="18"/>
      <c r="S11" s="17">
        <v>38</v>
      </c>
      <c r="T11" s="13">
        <f t="shared" si="6"/>
        <v>38</v>
      </c>
      <c r="U11" s="17">
        <v>77</v>
      </c>
      <c r="V11" s="14">
        <f t="shared" si="7"/>
        <v>77</v>
      </c>
      <c r="W11" s="17">
        <v>58</v>
      </c>
      <c r="X11" s="15">
        <f t="shared" si="8"/>
        <v>58</v>
      </c>
      <c r="Z11" s="2" t="s">
        <v>40</v>
      </c>
    </row>
    <row r="12" spans="1:28" s="2" customFormat="1" x14ac:dyDescent="0.25">
      <c r="A12" s="17" t="s">
        <v>41</v>
      </c>
      <c r="B12" s="18"/>
      <c r="C12" s="17">
        <v>10</v>
      </c>
      <c r="D12" s="13">
        <f t="shared" si="0"/>
        <v>10</v>
      </c>
      <c r="E12" s="17">
        <v>6</v>
      </c>
      <c r="F12" s="14">
        <f t="shared" si="1"/>
        <v>6</v>
      </c>
      <c r="G12" s="17">
        <v>8</v>
      </c>
      <c r="H12" s="15">
        <f t="shared" si="2"/>
        <v>8</v>
      </c>
      <c r="J12" s="18"/>
      <c r="K12" s="17">
        <v>34</v>
      </c>
      <c r="L12" s="13">
        <f t="shared" si="3"/>
        <v>34</v>
      </c>
      <c r="M12" s="17">
        <v>17</v>
      </c>
      <c r="N12" s="14">
        <f t="shared" si="4"/>
        <v>17</v>
      </c>
      <c r="O12" s="17">
        <v>25</v>
      </c>
      <c r="P12" s="15">
        <f t="shared" si="5"/>
        <v>25</v>
      </c>
      <c r="R12" s="18"/>
      <c r="S12" s="17">
        <v>92</v>
      </c>
      <c r="T12" s="13">
        <f t="shared" si="6"/>
        <v>92</v>
      </c>
      <c r="U12" s="17">
        <v>45</v>
      </c>
      <c r="V12" s="14">
        <f t="shared" si="7"/>
        <v>45</v>
      </c>
      <c r="W12" s="17">
        <v>68</v>
      </c>
      <c r="X12" s="15">
        <f t="shared" si="8"/>
        <v>68</v>
      </c>
      <c r="Z12" s="2" t="s">
        <v>42</v>
      </c>
    </row>
    <row r="13" spans="1:28" s="2" customFormat="1" x14ac:dyDescent="0.25">
      <c r="A13" s="17" t="s">
        <v>43</v>
      </c>
      <c r="B13" s="18"/>
      <c r="C13" s="17">
        <v>12</v>
      </c>
      <c r="D13" s="13">
        <f t="shared" si="0"/>
        <v>12</v>
      </c>
      <c r="E13" s="17">
        <v>4</v>
      </c>
      <c r="F13" s="14">
        <f t="shared" si="1"/>
        <v>4</v>
      </c>
      <c r="G13" s="17">
        <v>8</v>
      </c>
      <c r="H13" s="15">
        <f t="shared" si="2"/>
        <v>8</v>
      </c>
      <c r="J13" s="18"/>
      <c r="K13" s="17">
        <v>40</v>
      </c>
      <c r="L13" s="13">
        <f t="shared" si="3"/>
        <v>40</v>
      </c>
      <c r="M13" s="17">
        <v>15</v>
      </c>
      <c r="N13" s="14">
        <f t="shared" si="4"/>
        <v>15</v>
      </c>
      <c r="O13" s="17">
        <v>26</v>
      </c>
      <c r="P13" s="15">
        <f t="shared" si="5"/>
        <v>26</v>
      </c>
      <c r="R13" s="18"/>
      <c r="S13" s="17">
        <v>108</v>
      </c>
      <c r="T13" s="13">
        <f t="shared" si="6"/>
        <v>108</v>
      </c>
      <c r="U13" s="17">
        <v>42</v>
      </c>
      <c r="V13" s="14">
        <f t="shared" si="7"/>
        <v>42</v>
      </c>
      <c r="W13" s="17">
        <v>72</v>
      </c>
      <c r="X13" s="15">
        <f t="shared" si="8"/>
        <v>72</v>
      </c>
      <c r="Z13" s="2" t="s">
        <v>44</v>
      </c>
    </row>
    <row r="14" spans="1:28" s="23" customFormat="1" x14ac:dyDescent="0.25">
      <c r="A14" s="24" t="s">
        <v>45</v>
      </c>
      <c r="B14" s="30"/>
      <c r="C14" s="24">
        <v>14</v>
      </c>
      <c r="D14" s="31">
        <f t="shared" si="0"/>
        <v>14</v>
      </c>
      <c r="E14" s="24">
        <v>6</v>
      </c>
      <c r="F14" s="32">
        <f t="shared" si="1"/>
        <v>6</v>
      </c>
      <c r="G14" s="24">
        <v>9</v>
      </c>
      <c r="H14" s="33">
        <f t="shared" si="2"/>
        <v>9</v>
      </c>
      <c r="J14" s="30"/>
      <c r="K14" s="24">
        <v>48</v>
      </c>
      <c r="L14" s="31">
        <f t="shared" si="3"/>
        <v>48</v>
      </c>
      <c r="M14" s="24">
        <v>18</v>
      </c>
      <c r="N14" s="32">
        <f t="shared" si="4"/>
        <v>18</v>
      </c>
      <c r="O14" s="24">
        <v>31</v>
      </c>
      <c r="P14" s="33">
        <f t="shared" si="5"/>
        <v>31</v>
      </c>
      <c r="R14" s="30"/>
      <c r="S14" s="24">
        <v>130</v>
      </c>
      <c r="T14" s="31">
        <f t="shared" si="6"/>
        <v>130</v>
      </c>
      <c r="U14" s="24">
        <v>50</v>
      </c>
      <c r="V14" s="32">
        <f t="shared" si="7"/>
        <v>50</v>
      </c>
      <c r="W14" s="24">
        <v>85</v>
      </c>
      <c r="X14" s="33">
        <f t="shared" si="8"/>
        <v>85</v>
      </c>
      <c r="Z14" s="23" t="s">
        <v>30</v>
      </c>
    </row>
    <row r="15" spans="1:28" s="2" customFormat="1" x14ac:dyDescent="0.25">
      <c r="A15" s="17" t="s">
        <v>46</v>
      </c>
      <c r="B15" s="18"/>
      <c r="C15" s="17">
        <v>8</v>
      </c>
      <c r="D15" s="13">
        <f t="shared" si="0"/>
        <v>8</v>
      </c>
      <c r="E15" s="17">
        <v>4</v>
      </c>
      <c r="F15" s="14">
        <f t="shared" si="1"/>
        <v>4</v>
      </c>
      <c r="G15" s="17">
        <v>6</v>
      </c>
      <c r="H15" s="15">
        <f t="shared" si="2"/>
        <v>6</v>
      </c>
      <c r="J15" s="18"/>
      <c r="K15" s="17">
        <v>26</v>
      </c>
      <c r="L15" s="13">
        <f t="shared" si="3"/>
        <v>26</v>
      </c>
      <c r="M15" s="17">
        <v>12</v>
      </c>
      <c r="N15" s="14">
        <f t="shared" si="4"/>
        <v>12</v>
      </c>
      <c r="O15" s="17">
        <v>19</v>
      </c>
      <c r="P15" s="15">
        <f t="shared" si="5"/>
        <v>19</v>
      </c>
      <c r="R15" s="18">
        <v>2</v>
      </c>
      <c r="S15" s="17">
        <v>68</v>
      </c>
      <c r="T15" s="13">
        <f t="shared" si="6"/>
        <v>70</v>
      </c>
      <c r="U15" s="17">
        <v>34</v>
      </c>
      <c r="V15" s="14">
        <f t="shared" si="7"/>
        <v>36</v>
      </c>
      <c r="W15" s="17">
        <v>51</v>
      </c>
      <c r="X15" s="15">
        <f t="shared" si="8"/>
        <v>53</v>
      </c>
      <c r="Z15" s="2" t="s">
        <v>47</v>
      </c>
    </row>
    <row r="16" spans="1:28" s="2" customFormat="1" x14ac:dyDescent="0.25">
      <c r="A16" s="17" t="s">
        <v>48</v>
      </c>
      <c r="B16" s="18"/>
      <c r="C16" s="17">
        <v>12</v>
      </c>
      <c r="D16" s="13">
        <f t="shared" si="0"/>
        <v>12</v>
      </c>
      <c r="E16" s="17">
        <v>6</v>
      </c>
      <c r="F16" s="14">
        <f t="shared" si="1"/>
        <v>6</v>
      </c>
      <c r="G16" s="17">
        <v>8</v>
      </c>
      <c r="H16" s="15">
        <f t="shared" si="2"/>
        <v>8</v>
      </c>
      <c r="J16" s="18"/>
      <c r="K16" s="17">
        <v>39</v>
      </c>
      <c r="L16" s="13">
        <f t="shared" si="3"/>
        <v>39</v>
      </c>
      <c r="M16" s="17">
        <v>20</v>
      </c>
      <c r="N16" s="14">
        <f t="shared" si="4"/>
        <v>20</v>
      </c>
      <c r="O16" s="17">
        <v>28</v>
      </c>
      <c r="P16" s="15">
        <f t="shared" si="5"/>
        <v>28</v>
      </c>
      <c r="R16" s="18"/>
      <c r="S16" s="17">
        <v>106</v>
      </c>
      <c r="T16" s="13">
        <f t="shared" si="6"/>
        <v>106</v>
      </c>
      <c r="U16" s="17">
        <v>52</v>
      </c>
      <c r="V16" s="14">
        <f t="shared" si="7"/>
        <v>52</v>
      </c>
      <c r="W16" s="17">
        <v>78</v>
      </c>
      <c r="X16" s="15">
        <f t="shared" si="8"/>
        <v>78</v>
      </c>
      <c r="Z16" s="2" t="s">
        <v>49</v>
      </c>
    </row>
    <row r="17" spans="1:28" s="2" customFormat="1" x14ac:dyDescent="0.25">
      <c r="A17" s="17" t="s">
        <v>50</v>
      </c>
      <c r="B17" s="18"/>
      <c r="C17" s="17">
        <v>7</v>
      </c>
      <c r="D17" s="13">
        <f t="shared" si="0"/>
        <v>7</v>
      </c>
      <c r="E17" s="17">
        <v>2</v>
      </c>
      <c r="F17" s="14">
        <f t="shared" si="1"/>
        <v>2</v>
      </c>
      <c r="G17" s="17">
        <v>4</v>
      </c>
      <c r="H17" s="15">
        <f t="shared" si="2"/>
        <v>4</v>
      </c>
      <c r="J17" s="18"/>
      <c r="K17" s="17">
        <v>22</v>
      </c>
      <c r="L17" s="13">
        <f t="shared" si="3"/>
        <v>22</v>
      </c>
      <c r="M17" s="17">
        <v>6</v>
      </c>
      <c r="N17" s="14">
        <f t="shared" si="4"/>
        <v>6</v>
      </c>
      <c r="O17" s="17">
        <v>12</v>
      </c>
      <c r="P17" s="15">
        <f t="shared" si="5"/>
        <v>12</v>
      </c>
      <c r="R17" s="18"/>
      <c r="S17" s="17">
        <v>61</v>
      </c>
      <c r="T17" s="13">
        <f t="shared" si="6"/>
        <v>61</v>
      </c>
      <c r="U17" s="17">
        <v>16</v>
      </c>
      <c r="V17" s="14">
        <f t="shared" si="7"/>
        <v>16</v>
      </c>
      <c r="W17" s="17">
        <v>34</v>
      </c>
      <c r="X17" s="15">
        <f t="shared" si="8"/>
        <v>34</v>
      </c>
      <c r="Z17" s="2" t="s">
        <v>51</v>
      </c>
    </row>
    <row r="18" spans="1:28" s="12" customFormat="1" x14ac:dyDescent="0.25">
      <c r="A18" s="17" t="s">
        <v>52</v>
      </c>
      <c r="B18" s="18"/>
      <c r="C18" s="17">
        <v>10</v>
      </c>
      <c r="D18" s="13">
        <f t="shared" si="0"/>
        <v>10</v>
      </c>
      <c r="E18" s="17">
        <v>3</v>
      </c>
      <c r="F18" s="14">
        <f t="shared" si="1"/>
        <v>3</v>
      </c>
      <c r="G18" s="17">
        <v>6</v>
      </c>
      <c r="H18" s="15">
        <f t="shared" si="2"/>
        <v>6</v>
      </c>
      <c r="J18" s="18"/>
      <c r="K18" s="17">
        <v>34</v>
      </c>
      <c r="L18" s="13">
        <f t="shared" si="3"/>
        <v>34</v>
      </c>
      <c r="M18" s="17">
        <v>9</v>
      </c>
      <c r="N18" s="14">
        <f t="shared" si="4"/>
        <v>9</v>
      </c>
      <c r="O18" s="17">
        <v>19</v>
      </c>
      <c r="P18" s="15">
        <f t="shared" si="5"/>
        <v>19</v>
      </c>
      <c r="R18" s="18"/>
      <c r="S18" s="17">
        <v>91</v>
      </c>
      <c r="T18" s="13">
        <f t="shared" si="6"/>
        <v>91</v>
      </c>
      <c r="U18" s="17">
        <v>26</v>
      </c>
      <c r="V18" s="14">
        <f t="shared" si="7"/>
        <v>26</v>
      </c>
      <c r="W18" s="17">
        <v>51</v>
      </c>
      <c r="X18" s="15">
        <f t="shared" si="8"/>
        <v>51</v>
      </c>
      <c r="Z18" s="2" t="s">
        <v>53</v>
      </c>
    </row>
    <row r="22" spans="1:28" s="22" customFormat="1" ht="30.75" customHeight="1" x14ac:dyDescent="0.4">
      <c r="A22" s="40" t="s">
        <v>54</v>
      </c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</row>
    <row r="23" spans="1:28" s="2" customFormat="1" ht="28.5" customHeight="1" x14ac:dyDescent="0.25">
      <c r="A23" s="5" t="s">
        <v>1</v>
      </c>
      <c r="B23" s="34" t="s">
        <v>3</v>
      </c>
      <c r="C23" s="3" t="s">
        <v>9</v>
      </c>
      <c r="D23" s="3" t="s">
        <v>13</v>
      </c>
      <c r="E23" s="2" t="s">
        <v>55</v>
      </c>
      <c r="F23" s="36"/>
      <c r="J23" s="34" t="s">
        <v>3</v>
      </c>
      <c r="K23" s="3" t="s">
        <v>56</v>
      </c>
      <c r="L23" s="4" t="s">
        <v>14</v>
      </c>
      <c r="M23" s="2" t="s">
        <v>55</v>
      </c>
      <c r="R23" s="34" t="s">
        <v>3</v>
      </c>
      <c r="S23" s="4" t="s">
        <v>57</v>
      </c>
      <c r="T23" s="3" t="s">
        <v>13</v>
      </c>
      <c r="U23" s="2" t="s">
        <v>55</v>
      </c>
    </row>
    <row r="24" spans="1:28" s="2" customFormat="1" x14ac:dyDescent="0.25">
      <c r="A24" s="17" t="s">
        <v>15</v>
      </c>
      <c r="B24" s="13">
        <f>D3</f>
        <v>19</v>
      </c>
      <c r="C24" s="3">
        <f>N3</f>
        <v>16</v>
      </c>
      <c r="D24" s="3">
        <f>V3</f>
        <v>42</v>
      </c>
      <c r="E24" s="2">
        <f>SUM(B24:D24)</f>
        <v>77</v>
      </c>
      <c r="F24" s="36"/>
      <c r="J24" s="34">
        <f>D3</f>
        <v>19</v>
      </c>
      <c r="K24" s="3">
        <f>N3</f>
        <v>16</v>
      </c>
      <c r="L24" s="4">
        <f>X3</f>
        <v>85</v>
      </c>
      <c r="M24" s="2">
        <f>SUM(J24:L24)</f>
        <v>120</v>
      </c>
      <c r="R24" s="34">
        <f>D3</f>
        <v>19</v>
      </c>
      <c r="S24" s="4">
        <f>P3</f>
        <v>31</v>
      </c>
      <c r="T24" s="3">
        <f>V3</f>
        <v>42</v>
      </c>
      <c r="U24" s="2">
        <f>SUM(R24:T24)</f>
        <v>92</v>
      </c>
      <c r="Z24" s="2" t="s">
        <v>16</v>
      </c>
      <c r="AA24" s="2" t="s">
        <v>17</v>
      </c>
      <c r="AB24" s="2" t="s">
        <v>18</v>
      </c>
    </row>
    <row r="25" spans="1:28" s="2" customFormat="1" x14ac:dyDescent="0.25">
      <c r="A25" s="17" t="s">
        <v>19</v>
      </c>
      <c r="B25" s="13">
        <f t="shared" ref="B25:B39" si="9">D4</f>
        <v>4</v>
      </c>
      <c r="C25" s="3">
        <f t="shared" ref="C25:C39" si="10">N4</f>
        <v>15</v>
      </c>
      <c r="D25" s="3">
        <f t="shared" ref="D25:D39" si="11">V4</f>
        <v>34</v>
      </c>
      <c r="E25" s="2">
        <f t="shared" ref="E25:E39" si="12">SUM(B25:D25)</f>
        <v>53</v>
      </c>
      <c r="F25" s="36"/>
      <c r="J25" s="34">
        <f t="shared" ref="J25:J39" si="13">D4</f>
        <v>4</v>
      </c>
      <c r="K25" s="3">
        <f t="shared" ref="K25:K39" si="14">N4</f>
        <v>15</v>
      </c>
      <c r="L25" s="4">
        <f t="shared" ref="L25:L39" si="15">X4</f>
        <v>34</v>
      </c>
      <c r="M25" s="2">
        <f t="shared" ref="M25:M39" si="16">SUM(J25:L25)</f>
        <v>53</v>
      </c>
      <c r="R25" s="34">
        <f t="shared" ref="R25:R39" si="17">F4</f>
        <v>4</v>
      </c>
      <c r="S25" s="4">
        <f t="shared" ref="S25:S38" si="18">P4</f>
        <v>15</v>
      </c>
      <c r="T25" s="3">
        <f t="shared" ref="T25:T39" si="19">V4</f>
        <v>34</v>
      </c>
      <c r="U25" s="2">
        <f t="shared" ref="U25:U39" si="20">SUM(R25:T25)</f>
        <v>53</v>
      </c>
      <c r="Z25" s="2" t="s">
        <v>16</v>
      </c>
      <c r="AA25" s="2" t="s">
        <v>20</v>
      </c>
      <c r="AB25" s="2" t="s">
        <v>21</v>
      </c>
    </row>
    <row r="26" spans="1:28" s="12" customFormat="1" x14ac:dyDescent="0.25">
      <c r="A26" s="9" t="s">
        <v>22</v>
      </c>
      <c r="B26" s="13">
        <f t="shared" si="9"/>
        <v>2</v>
      </c>
      <c r="C26" s="26">
        <f t="shared" si="10"/>
        <v>16</v>
      </c>
      <c r="D26" s="26">
        <f t="shared" si="11"/>
        <v>46</v>
      </c>
      <c r="E26" s="12">
        <f t="shared" si="12"/>
        <v>64</v>
      </c>
      <c r="F26" s="37"/>
      <c r="J26" s="34">
        <f t="shared" si="13"/>
        <v>2</v>
      </c>
      <c r="K26" s="26">
        <f t="shared" si="14"/>
        <v>16</v>
      </c>
      <c r="L26" s="27">
        <f t="shared" si="15"/>
        <v>34</v>
      </c>
      <c r="M26" s="12">
        <f t="shared" si="16"/>
        <v>52</v>
      </c>
      <c r="R26" s="35">
        <f t="shared" si="17"/>
        <v>5</v>
      </c>
      <c r="S26" s="27">
        <f t="shared" si="18"/>
        <v>12</v>
      </c>
      <c r="T26" s="26">
        <f t="shared" si="19"/>
        <v>46</v>
      </c>
      <c r="U26" s="12">
        <f t="shared" si="20"/>
        <v>63</v>
      </c>
      <c r="Z26" s="12" t="s">
        <v>16</v>
      </c>
      <c r="AA26" s="12" t="s">
        <v>23</v>
      </c>
      <c r="AB26" s="12" t="s">
        <v>24</v>
      </c>
    </row>
    <row r="27" spans="1:28" s="12" customFormat="1" x14ac:dyDescent="0.25">
      <c r="A27" s="9" t="s">
        <v>25</v>
      </c>
      <c r="B27" s="13">
        <f t="shared" si="9"/>
        <v>4</v>
      </c>
      <c r="C27" s="26">
        <f t="shared" si="10"/>
        <v>32</v>
      </c>
      <c r="D27" s="26">
        <f t="shared" si="11"/>
        <v>78</v>
      </c>
      <c r="E27" s="12">
        <f t="shared" si="12"/>
        <v>114</v>
      </c>
      <c r="F27" s="37"/>
      <c r="J27" s="34">
        <f t="shared" si="13"/>
        <v>4</v>
      </c>
      <c r="K27" s="26">
        <f t="shared" si="14"/>
        <v>32</v>
      </c>
      <c r="L27" s="27">
        <f t="shared" si="15"/>
        <v>60</v>
      </c>
      <c r="M27" s="12">
        <f t="shared" si="16"/>
        <v>96</v>
      </c>
      <c r="R27" s="35">
        <f t="shared" si="17"/>
        <v>8</v>
      </c>
      <c r="S27" s="27">
        <f t="shared" si="18"/>
        <v>24</v>
      </c>
      <c r="T27" s="26">
        <f t="shared" si="19"/>
        <v>78</v>
      </c>
      <c r="U27" s="12">
        <f t="shared" si="20"/>
        <v>110</v>
      </c>
      <c r="Z27" s="12" t="s">
        <v>16</v>
      </c>
      <c r="AA27" s="12" t="s">
        <v>26</v>
      </c>
      <c r="AB27" s="12" t="s">
        <v>27</v>
      </c>
    </row>
    <row r="28" spans="1:28" s="2" customFormat="1" x14ac:dyDescent="0.25">
      <c r="A28" s="17" t="s">
        <v>28</v>
      </c>
      <c r="B28" s="13">
        <f t="shared" si="9"/>
        <v>3</v>
      </c>
      <c r="C28" s="3">
        <f t="shared" si="10"/>
        <v>13</v>
      </c>
      <c r="D28" s="3">
        <f t="shared" si="11"/>
        <v>36</v>
      </c>
      <c r="E28" s="2">
        <f t="shared" si="12"/>
        <v>52</v>
      </c>
      <c r="F28" s="36"/>
      <c r="J28" s="34">
        <f t="shared" si="13"/>
        <v>3</v>
      </c>
      <c r="K28" s="3">
        <f t="shared" si="14"/>
        <v>13</v>
      </c>
      <c r="L28" s="4">
        <f t="shared" si="15"/>
        <v>36</v>
      </c>
      <c r="M28" s="2">
        <f t="shared" si="16"/>
        <v>52</v>
      </c>
      <c r="R28" s="34">
        <f t="shared" si="17"/>
        <v>4</v>
      </c>
      <c r="S28" s="4">
        <f t="shared" si="18"/>
        <v>12</v>
      </c>
      <c r="T28" s="3">
        <f t="shared" si="19"/>
        <v>36</v>
      </c>
      <c r="U28" s="2">
        <f t="shared" si="20"/>
        <v>52</v>
      </c>
      <c r="Z28" s="2" t="s">
        <v>29</v>
      </c>
      <c r="AA28" s="2" t="s">
        <v>30</v>
      </c>
    </row>
    <row r="29" spans="1:28" s="12" customFormat="1" x14ac:dyDescent="0.25">
      <c r="A29" s="9" t="s">
        <v>31</v>
      </c>
      <c r="B29" s="13">
        <f t="shared" si="9"/>
        <v>6</v>
      </c>
      <c r="C29" s="26">
        <f t="shared" si="10"/>
        <v>26</v>
      </c>
      <c r="D29" s="26">
        <f t="shared" si="11"/>
        <v>68</v>
      </c>
      <c r="E29" s="12">
        <f t="shared" si="12"/>
        <v>100</v>
      </c>
      <c r="F29" s="37"/>
      <c r="J29" s="34">
        <f t="shared" si="13"/>
        <v>6</v>
      </c>
      <c r="K29" s="26">
        <f t="shared" si="14"/>
        <v>26</v>
      </c>
      <c r="L29" s="27">
        <f t="shared" si="15"/>
        <v>50</v>
      </c>
      <c r="M29" s="12">
        <f t="shared" si="16"/>
        <v>82</v>
      </c>
      <c r="R29" s="35">
        <f t="shared" si="17"/>
        <v>10</v>
      </c>
      <c r="S29" s="27">
        <f t="shared" si="18"/>
        <v>18</v>
      </c>
      <c r="T29" s="26">
        <f t="shared" si="19"/>
        <v>68</v>
      </c>
      <c r="U29" s="12">
        <f t="shared" si="20"/>
        <v>96</v>
      </c>
      <c r="Z29" s="12" t="s">
        <v>29</v>
      </c>
      <c r="AA29" s="12" t="s">
        <v>32</v>
      </c>
      <c r="AB29" s="12" t="s">
        <v>33</v>
      </c>
    </row>
    <row r="30" spans="1:28" s="12" customFormat="1" x14ac:dyDescent="0.25">
      <c r="A30" s="9" t="s">
        <v>34</v>
      </c>
      <c r="B30" s="13">
        <f t="shared" si="9"/>
        <v>2</v>
      </c>
      <c r="C30" s="26">
        <f t="shared" si="10"/>
        <v>26</v>
      </c>
      <c r="D30" s="26">
        <f t="shared" si="11"/>
        <v>68</v>
      </c>
      <c r="E30" s="12">
        <f t="shared" si="12"/>
        <v>96</v>
      </c>
      <c r="F30" s="37"/>
      <c r="J30" s="34">
        <f t="shared" si="13"/>
        <v>2</v>
      </c>
      <c r="K30" s="26">
        <f t="shared" si="14"/>
        <v>26</v>
      </c>
      <c r="L30" s="27">
        <f t="shared" si="15"/>
        <v>34</v>
      </c>
      <c r="M30" s="12">
        <f t="shared" si="16"/>
        <v>62</v>
      </c>
      <c r="R30" s="35">
        <f t="shared" si="17"/>
        <v>8</v>
      </c>
      <c r="S30" s="27">
        <f t="shared" si="18"/>
        <v>12</v>
      </c>
      <c r="T30" s="26">
        <f t="shared" si="19"/>
        <v>68</v>
      </c>
      <c r="U30" s="12">
        <f t="shared" si="20"/>
        <v>88</v>
      </c>
      <c r="Z30" s="12" t="s">
        <v>29</v>
      </c>
      <c r="AA30" s="12" t="s">
        <v>35</v>
      </c>
      <c r="AB30" s="12" t="s">
        <v>36</v>
      </c>
    </row>
    <row r="31" spans="1:28" s="2" customFormat="1" x14ac:dyDescent="0.25">
      <c r="A31" s="17" t="s">
        <v>37</v>
      </c>
      <c r="B31" s="13">
        <f t="shared" si="9"/>
        <v>5</v>
      </c>
      <c r="C31" s="3">
        <f t="shared" si="10"/>
        <v>18</v>
      </c>
      <c r="D31" s="3">
        <f t="shared" si="11"/>
        <v>51</v>
      </c>
      <c r="E31" s="2">
        <f t="shared" si="12"/>
        <v>74</v>
      </c>
      <c r="F31" s="36"/>
      <c r="J31" s="34">
        <f t="shared" si="13"/>
        <v>5</v>
      </c>
      <c r="K31" s="3">
        <f t="shared" si="14"/>
        <v>18</v>
      </c>
      <c r="L31" s="4">
        <f t="shared" si="15"/>
        <v>51</v>
      </c>
      <c r="M31" s="2">
        <f t="shared" si="16"/>
        <v>74</v>
      </c>
      <c r="R31" s="34">
        <f t="shared" si="17"/>
        <v>6</v>
      </c>
      <c r="S31" s="4">
        <f t="shared" si="18"/>
        <v>18</v>
      </c>
      <c r="T31" s="3">
        <f t="shared" si="19"/>
        <v>51</v>
      </c>
      <c r="U31" s="2">
        <f t="shared" si="20"/>
        <v>75</v>
      </c>
      <c r="Z31" s="2" t="s">
        <v>38</v>
      </c>
    </row>
    <row r="32" spans="1:28" s="2" customFormat="1" x14ac:dyDescent="0.25">
      <c r="A32" s="17" t="s">
        <v>39</v>
      </c>
      <c r="B32" s="13">
        <f t="shared" si="9"/>
        <v>3</v>
      </c>
      <c r="C32" s="3">
        <f t="shared" si="10"/>
        <v>28</v>
      </c>
      <c r="D32" s="3">
        <f t="shared" si="11"/>
        <v>77</v>
      </c>
      <c r="E32" s="2">
        <f t="shared" si="12"/>
        <v>108</v>
      </c>
      <c r="F32" s="36"/>
      <c r="J32" s="34">
        <f t="shared" si="13"/>
        <v>3</v>
      </c>
      <c r="K32" s="3">
        <f t="shared" si="14"/>
        <v>28</v>
      </c>
      <c r="L32" s="4">
        <f t="shared" si="15"/>
        <v>58</v>
      </c>
      <c r="M32" s="2">
        <f t="shared" si="16"/>
        <v>89</v>
      </c>
      <c r="R32" s="34">
        <f t="shared" si="17"/>
        <v>9</v>
      </c>
      <c r="S32" s="4">
        <f t="shared" si="18"/>
        <v>21</v>
      </c>
      <c r="T32" s="3">
        <f t="shared" si="19"/>
        <v>77</v>
      </c>
      <c r="U32" s="2">
        <f t="shared" si="20"/>
        <v>107</v>
      </c>
      <c r="Z32" s="2" t="s">
        <v>40</v>
      </c>
    </row>
    <row r="33" spans="1:28" s="2" customFormat="1" x14ac:dyDescent="0.25">
      <c r="A33" s="17" t="s">
        <v>41</v>
      </c>
      <c r="B33" s="13">
        <f t="shared" si="9"/>
        <v>10</v>
      </c>
      <c r="C33" s="3">
        <f t="shared" si="10"/>
        <v>17</v>
      </c>
      <c r="D33" s="3">
        <f t="shared" si="11"/>
        <v>45</v>
      </c>
      <c r="E33" s="2">
        <f t="shared" si="12"/>
        <v>72</v>
      </c>
      <c r="F33" s="36"/>
      <c r="J33" s="34">
        <f t="shared" si="13"/>
        <v>10</v>
      </c>
      <c r="K33" s="3">
        <f t="shared" si="14"/>
        <v>17</v>
      </c>
      <c r="L33" s="4">
        <f t="shared" si="15"/>
        <v>68</v>
      </c>
      <c r="M33" s="2">
        <f t="shared" si="16"/>
        <v>95</v>
      </c>
      <c r="R33" s="34">
        <f t="shared" si="17"/>
        <v>6</v>
      </c>
      <c r="S33" s="4">
        <f t="shared" si="18"/>
        <v>25</v>
      </c>
      <c r="T33" s="3">
        <f t="shared" si="19"/>
        <v>45</v>
      </c>
      <c r="U33" s="2">
        <f t="shared" si="20"/>
        <v>76</v>
      </c>
      <c r="Z33" s="2" t="s">
        <v>42</v>
      </c>
    </row>
    <row r="34" spans="1:28" s="2" customFormat="1" x14ac:dyDescent="0.25">
      <c r="A34" s="17" t="s">
        <v>43</v>
      </c>
      <c r="B34" s="13">
        <f t="shared" si="9"/>
        <v>12</v>
      </c>
      <c r="C34" s="3">
        <f t="shared" si="10"/>
        <v>15</v>
      </c>
      <c r="D34" s="3">
        <f t="shared" si="11"/>
        <v>42</v>
      </c>
      <c r="E34" s="2">
        <f t="shared" si="12"/>
        <v>69</v>
      </c>
      <c r="F34" s="36"/>
      <c r="J34" s="34">
        <f t="shared" si="13"/>
        <v>12</v>
      </c>
      <c r="K34" s="3">
        <f t="shared" si="14"/>
        <v>15</v>
      </c>
      <c r="L34" s="4">
        <f t="shared" si="15"/>
        <v>72</v>
      </c>
      <c r="M34" s="2">
        <f t="shared" si="16"/>
        <v>99</v>
      </c>
      <c r="R34" s="34">
        <f t="shared" si="17"/>
        <v>4</v>
      </c>
      <c r="S34" s="4">
        <f t="shared" si="18"/>
        <v>26</v>
      </c>
      <c r="T34" s="3">
        <f t="shared" si="19"/>
        <v>42</v>
      </c>
      <c r="U34" s="2">
        <f t="shared" si="20"/>
        <v>72</v>
      </c>
      <c r="Z34" s="2" t="s">
        <v>44</v>
      </c>
    </row>
    <row r="35" spans="1:28" s="23" customFormat="1" x14ac:dyDescent="0.25">
      <c r="A35" s="24" t="s">
        <v>45</v>
      </c>
      <c r="B35" s="13">
        <f t="shared" si="9"/>
        <v>14</v>
      </c>
      <c r="C35" s="26">
        <f t="shared" si="10"/>
        <v>18</v>
      </c>
      <c r="D35" s="26">
        <f t="shared" si="11"/>
        <v>50</v>
      </c>
      <c r="E35" s="23">
        <f t="shared" si="12"/>
        <v>82</v>
      </c>
      <c r="F35" s="38"/>
      <c r="J35" s="34">
        <f t="shared" si="13"/>
        <v>14</v>
      </c>
      <c r="K35" s="25">
        <f t="shared" si="14"/>
        <v>18</v>
      </c>
      <c r="L35" s="27">
        <f t="shared" si="15"/>
        <v>85</v>
      </c>
      <c r="M35" s="23">
        <f t="shared" si="16"/>
        <v>117</v>
      </c>
      <c r="R35" s="35">
        <f t="shared" si="17"/>
        <v>6</v>
      </c>
      <c r="S35" s="27">
        <f t="shared" si="18"/>
        <v>31</v>
      </c>
      <c r="T35" s="26">
        <f t="shared" si="19"/>
        <v>50</v>
      </c>
      <c r="U35" s="23">
        <f t="shared" si="20"/>
        <v>87</v>
      </c>
      <c r="Z35" s="23" t="s">
        <v>30</v>
      </c>
    </row>
    <row r="36" spans="1:28" s="2" customFormat="1" x14ac:dyDescent="0.25">
      <c r="A36" s="17" t="s">
        <v>46</v>
      </c>
      <c r="B36" s="13">
        <f t="shared" si="9"/>
        <v>8</v>
      </c>
      <c r="C36" s="3">
        <f t="shared" si="10"/>
        <v>12</v>
      </c>
      <c r="D36" s="3">
        <f t="shared" si="11"/>
        <v>36</v>
      </c>
      <c r="E36" s="2">
        <f t="shared" si="12"/>
        <v>56</v>
      </c>
      <c r="F36" s="36"/>
      <c r="J36" s="34">
        <f t="shared" si="13"/>
        <v>8</v>
      </c>
      <c r="K36" s="3">
        <f t="shared" si="14"/>
        <v>12</v>
      </c>
      <c r="L36" s="4">
        <f t="shared" si="15"/>
        <v>53</v>
      </c>
      <c r="M36" s="2">
        <f t="shared" si="16"/>
        <v>73</v>
      </c>
      <c r="R36" s="34">
        <f t="shared" si="17"/>
        <v>4</v>
      </c>
      <c r="S36" s="4">
        <f t="shared" si="18"/>
        <v>19</v>
      </c>
      <c r="T36" s="3">
        <f t="shared" si="19"/>
        <v>36</v>
      </c>
      <c r="U36" s="2">
        <f t="shared" si="20"/>
        <v>59</v>
      </c>
      <c r="Z36" s="2" t="s">
        <v>47</v>
      </c>
    </row>
    <row r="37" spans="1:28" s="2" customFormat="1" x14ac:dyDescent="0.25">
      <c r="A37" s="17" t="s">
        <v>48</v>
      </c>
      <c r="B37" s="13">
        <f t="shared" si="9"/>
        <v>12</v>
      </c>
      <c r="C37" s="3">
        <f t="shared" si="10"/>
        <v>20</v>
      </c>
      <c r="D37" s="3">
        <f t="shared" si="11"/>
        <v>52</v>
      </c>
      <c r="E37" s="2">
        <f t="shared" si="12"/>
        <v>84</v>
      </c>
      <c r="F37" s="36"/>
      <c r="J37" s="34">
        <f t="shared" si="13"/>
        <v>12</v>
      </c>
      <c r="K37" s="3">
        <f t="shared" si="14"/>
        <v>20</v>
      </c>
      <c r="L37" s="4">
        <f t="shared" si="15"/>
        <v>78</v>
      </c>
      <c r="M37" s="2">
        <f t="shared" si="16"/>
        <v>110</v>
      </c>
      <c r="R37" s="34">
        <f t="shared" si="17"/>
        <v>6</v>
      </c>
      <c r="S37" s="4">
        <f t="shared" si="18"/>
        <v>28</v>
      </c>
      <c r="T37" s="3">
        <f t="shared" si="19"/>
        <v>52</v>
      </c>
      <c r="U37" s="2">
        <f t="shared" si="20"/>
        <v>86</v>
      </c>
      <c r="Z37" s="2" t="s">
        <v>49</v>
      </c>
    </row>
    <row r="38" spans="1:28" s="2" customFormat="1" x14ac:dyDescent="0.25">
      <c r="A38" s="17" t="s">
        <v>50</v>
      </c>
      <c r="B38" s="13">
        <f t="shared" si="9"/>
        <v>7</v>
      </c>
      <c r="C38" s="3">
        <f t="shared" si="10"/>
        <v>6</v>
      </c>
      <c r="D38" s="3">
        <f t="shared" si="11"/>
        <v>16</v>
      </c>
      <c r="E38" s="2">
        <f t="shared" si="12"/>
        <v>29</v>
      </c>
      <c r="F38" s="36"/>
      <c r="J38" s="34">
        <f t="shared" si="13"/>
        <v>7</v>
      </c>
      <c r="K38" s="3">
        <f t="shared" si="14"/>
        <v>6</v>
      </c>
      <c r="L38" s="4">
        <f t="shared" si="15"/>
        <v>34</v>
      </c>
      <c r="M38" s="2">
        <f t="shared" si="16"/>
        <v>47</v>
      </c>
      <c r="R38" s="34">
        <f t="shared" si="17"/>
        <v>2</v>
      </c>
      <c r="S38" s="4">
        <f t="shared" si="18"/>
        <v>12</v>
      </c>
      <c r="T38" s="3">
        <f t="shared" si="19"/>
        <v>16</v>
      </c>
      <c r="U38" s="2">
        <f t="shared" si="20"/>
        <v>30</v>
      </c>
      <c r="Z38" s="2" t="s">
        <v>51</v>
      </c>
    </row>
    <row r="39" spans="1:28" s="2" customFormat="1" x14ac:dyDescent="0.25">
      <c r="A39" s="17" t="s">
        <v>52</v>
      </c>
      <c r="B39" s="13">
        <f t="shared" si="9"/>
        <v>10</v>
      </c>
      <c r="C39" s="3">
        <f t="shared" si="10"/>
        <v>9</v>
      </c>
      <c r="D39" s="3">
        <f t="shared" si="11"/>
        <v>26</v>
      </c>
      <c r="E39" s="2">
        <f t="shared" si="12"/>
        <v>45</v>
      </c>
      <c r="F39" s="36"/>
      <c r="J39" s="34">
        <f t="shared" si="13"/>
        <v>10</v>
      </c>
      <c r="K39" s="3">
        <f t="shared" si="14"/>
        <v>9</v>
      </c>
      <c r="L39" s="4">
        <f t="shared" si="15"/>
        <v>51</v>
      </c>
      <c r="M39" s="2">
        <f t="shared" si="16"/>
        <v>70</v>
      </c>
      <c r="R39" s="34">
        <f t="shared" si="17"/>
        <v>3</v>
      </c>
      <c r="S39" s="4">
        <f>P18</f>
        <v>19</v>
      </c>
      <c r="T39" s="3">
        <f t="shared" si="19"/>
        <v>26</v>
      </c>
      <c r="U39" s="2">
        <f t="shared" si="20"/>
        <v>48</v>
      </c>
      <c r="Z39" s="2" t="s">
        <v>53</v>
      </c>
      <c r="AA39" s="12"/>
      <c r="AB39" s="12"/>
    </row>
    <row r="41" spans="1:28" s="2" customFormat="1" ht="28.5" customHeight="1" x14ac:dyDescent="0.25">
      <c r="A41" s="5" t="s">
        <v>1</v>
      </c>
      <c r="B41" s="3" t="s">
        <v>5</v>
      </c>
      <c r="C41" s="3" t="s">
        <v>9</v>
      </c>
      <c r="D41" s="3" t="s">
        <v>13</v>
      </c>
      <c r="E41" s="2" t="s">
        <v>55</v>
      </c>
      <c r="J41" s="3" t="s">
        <v>5</v>
      </c>
      <c r="K41" s="3" t="s">
        <v>56</v>
      </c>
      <c r="L41" s="4" t="s">
        <v>14</v>
      </c>
      <c r="M41" s="2" t="s">
        <v>55</v>
      </c>
      <c r="R41" s="3" t="s">
        <v>5</v>
      </c>
      <c r="S41" s="4" t="s">
        <v>57</v>
      </c>
      <c r="T41" s="3" t="s">
        <v>13</v>
      </c>
      <c r="U41" s="2" t="s">
        <v>55</v>
      </c>
    </row>
    <row r="42" spans="1:28" s="2" customFormat="1" x14ac:dyDescent="0.25">
      <c r="A42" s="17" t="s">
        <v>15</v>
      </c>
      <c r="B42" s="14">
        <f>F21</f>
        <v>0</v>
      </c>
      <c r="C42" s="3">
        <f>N21</f>
        <v>0</v>
      </c>
      <c r="D42" s="3">
        <f>V21</f>
        <v>0</v>
      </c>
      <c r="E42" s="2">
        <f>SUM(B42:D42)</f>
        <v>0</v>
      </c>
      <c r="J42" s="3">
        <f>F21</f>
        <v>0</v>
      </c>
      <c r="K42" s="3">
        <f>N21</f>
        <v>0</v>
      </c>
      <c r="L42" s="4">
        <f>X21</f>
        <v>0</v>
      </c>
      <c r="M42" s="2">
        <f>SUM(J42:L42)</f>
        <v>0</v>
      </c>
      <c r="R42" s="3">
        <f>F21</f>
        <v>0</v>
      </c>
      <c r="S42" s="4">
        <f>P21</f>
        <v>0</v>
      </c>
      <c r="T42" s="3">
        <f>V21</f>
        <v>0</v>
      </c>
      <c r="U42" s="2">
        <f>SUM(R42:T42)</f>
        <v>0</v>
      </c>
      <c r="Z42" s="2" t="s">
        <v>16</v>
      </c>
      <c r="AA42" s="2" t="s">
        <v>17</v>
      </c>
      <c r="AB42" s="2" t="s">
        <v>18</v>
      </c>
    </row>
    <row r="43" spans="1:28" s="2" customFormat="1" x14ac:dyDescent="0.25">
      <c r="A43" s="17" t="s">
        <v>19</v>
      </c>
      <c r="B43" s="14">
        <f t="shared" ref="B43:B57" si="21">F22</f>
        <v>0</v>
      </c>
      <c r="C43" s="3">
        <f t="shared" ref="C43:C57" si="22">N22</f>
        <v>0</v>
      </c>
      <c r="D43" s="3">
        <f t="shared" ref="D43:D57" si="23">V22</f>
        <v>0</v>
      </c>
      <c r="E43" s="2">
        <f t="shared" ref="E43:E57" si="24">SUM(B43:D43)</f>
        <v>0</v>
      </c>
      <c r="J43" s="3">
        <f t="shared" ref="J43:J57" si="25">F22</f>
        <v>0</v>
      </c>
      <c r="K43" s="3">
        <f t="shared" ref="K43:K57" si="26">N22</f>
        <v>0</v>
      </c>
      <c r="L43" s="4">
        <f t="shared" ref="L43:L57" si="27">X22</f>
        <v>0</v>
      </c>
      <c r="M43" s="2">
        <f t="shared" ref="M43:M57" si="28">SUM(J43:L43)</f>
        <v>0</v>
      </c>
      <c r="R43" s="3">
        <f t="shared" ref="R43:R57" si="29">F22</f>
        <v>0</v>
      </c>
      <c r="S43" s="4">
        <f t="shared" ref="S43:S56" si="30">P22</f>
        <v>0</v>
      </c>
      <c r="T43" s="3">
        <f t="shared" ref="T43:T57" si="31">V22</f>
        <v>0</v>
      </c>
      <c r="U43" s="2">
        <f t="shared" ref="U43:U57" si="32">SUM(R43:T43)</f>
        <v>0</v>
      </c>
      <c r="Z43" s="2" t="s">
        <v>16</v>
      </c>
      <c r="AA43" s="2" t="s">
        <v>20</v>
      </c>
      <c r="AB43" s="2" t="s">
        <v>21</v>
      </c>
    </row>
    <row r="44" spans="1:28" s="12" customFormat="1" x14ac:dyDescent="0.25">
      <c r="A44" s="9" t="s">
        <v>22</v>
      </c>
      <c r="B44" s="11">
        <f t="shared" si="21"/>
        <v>0</v>
      </c>
      <c r="C44" s="26">
        <f t="shared" si="22"/>
        <v>0</v>
      </c>
      <c r="D44" s="26">
        <f t="shared" si="23"/>
        <v>0</v>
      </c>
      <c r="E44" s="12">
        <f t="shared" si="24"/>
        <v>0</v>
      </c>
      <c r="J44" s="26">
        <f t="shared" si="25"/>
        <v>0</v>
      </c>
      <c r="K44" s="26">
        <f t="shared" si="26"/>
        <v>0</v>
      </c>
      <c r="L44" s="27">
        <f t="shared" si="27"/>
        <v>0</v>
      </c>
      <c r="M44" s="12">
        <f t="shared" si="28"/>
        <v>0</v>
      </c>
      <c r="R44" s="26">
        <f t="shared" si="29"/>
        <v>0</v>
      </c>
      <c r="S44" s="27">
        <f t="shared" si="30"/>
        <v>0</v>
      </c>
      <c r="T44" s="26">
        <f t="shared" si="31"/>
        <v>0</v>
      </c>
      <c r="U44" s="12">
        <f t="shared" si="32"/>
        <v>0</v>
      </c>
      <c r="Z44" s="12" t="s">
        <v>16</v>
      </c>
      <c r="AA44" s="12" t="s">
        <v>23</v>
      </c>
      <c r="AB44" s="12" t="s">
        <v>24</v>
      </c>
    </row>
    <row r="45" spans="1:28" s="12" customFormat="1" x14ac:dyDescent="0.25">
      <c r="A45" s="9" t="s">
        <v>25</v>
      </c>
      <c r="B45" s="11">
        <f t="shared" si="21"/>
        <v>0</v>
      </c>
      <c r="C45" s="26">
        <f t="shared" si="22"/>
        <v>0</v>
      </c>
      <c r="D45" s="26">
        <f t="shared" si="23"/>
        <v>0</v>
      </c>
      <c r="E45" s="12">
        <f t="shared" si="24"/>
        <v>0</v>
      </c>
      <c r="J45" s="26">
        <f t="shared" si="25"/>
        <v>0</v>
      </c>
      <c r="K45" s="26">
        <f t="shared" si="26"/>
        <v>0</v>
      </c>
      <c r="L45" s="27">
        <f t="shared" si="27"/>
        <v>0</v>
      </c>
      <c r="M45" s="12">
        <f t="shared" si="28"/>
        <v>0</v>
      </c>
      <c r="R45" s="26">
        <f t="shared" si="29"/>
        <v>0</v>
      </c>
      <c r="S45" s="27">
        <f t="shared" si="30"/>
        <v>0</v>
      </c>
      <c r="T45" s="26">
        <f t="shared" si="31"/>
        <v>0</v>
      </c>
      <c r="U45" s="12">
        <f t="shared" si="32"/>
        <v>0</v>
      </c>
      <c r="Z45" s="12" t="s">
        <v>16</v>
      </c>
      <c r="AA45" s="12" t="s">
        <v>26</v>
      </c>
      <c r="AB45" s="12" t="s">
        <v>27</v>
      </c>
    </row>
    <row r="46" spans="1:28" s="2" customFormat="1" x14ac:dyDescent="0.25">
      <c r="A46" s="17" t="s">
        <v>28</v>
      </c>
      <c r="B46" s="14">
        <f t="shared" si="21"/>
        <v>0</v>
      </c>
      <c r="C46" s="3">
        <f t="shared" si="22"/>
        <v>0</v>
      </c>
      <c r="D46" s="3">
        <f t="shared" si="23"/>
        <v>0</v>
      </c>
      <c r="E46" s="2">
        <f t="shared" si="24"/>
        <v>0</v>
      </c>
      <c r="J46" s="3">
        <f t="shared" si="25"/>
        <v>0</v>
      </c>
      <c r="K46" s="3">
        <f t="shared" si="26"/>
        <v>0</v>
      </c>
      <c r="L46" s="4">
        <f t="shared" si="27"/>
        <v>0</v>
      </c>
      <c r="M46" s="2">
        <f t="shared" si="28"/>
        <v>0</v>
      </c>
      <c r="R46" s="3">
        <f t="shared" si="29"/>
        <v>0</v>
      </c>
      <c r="S46" s="4">
        <f t="shared" si="30"/>
        <v>0</v>
      </c>
      <c r="T46" s="3">
        <f t="shared" si="31"/>
        <v>0</v>
      </c>
      <c r="U46" s="2">
        <f t="shared" si="32"/>
        <v>0</v>
      </c>
      <c r="Z46" s="2" t="s">
        <v>29</v>
      </c>
      <c r="AA46" s="2" t="s">
        <v>30</v>
      </c>
    </row>
    <row r="47" spans="1:28" s="12" customFormat="1" x14ac:dyDescent="0.25">
      <c r="A47" s="9" t="s">
        <v>31</v>
      </c>
      <c r="B47" s="11">
        <f t="shared" si="21"/>
        <v>0</v>
      </c>
      <c r="C47" s="26">
        <f t="shared" si="22"/>
        <v>0</v>
      </c>
      <c r="D47" s="26">
        <f t="shared" si="23"/>
        <v>0</v>
      </c>
      <c r="E47" s="12">
        <f t="shared" si="24"/>
        <v>0</v>
      </c>
      <c r="J47" s="26">
        <f t="shared" si="25"/>
        <v>0</v>
      </c>
      <c r="K47" s="26">
        <f t="shared" si="26"/>
        <v>0</v>
      </c>
      <c r="L47" s="27">
        <f t="shared" si="27"/>
        <v>0</v>
      </c>
      <c r="M47" s="12">
        <f t="shared" si="28"/>
        <v>0</v>
      </c>
      <c r="R47" s="26">
        <f t="shared" si="29"/>
        <v>0</v>
      </c>
      <c r="S47" s="27">
        <f t="shared" si="30"/>
        <v>0</v>
      </c>
      <c r="T47" s="26">
        <f t="shared" si="31"/>
        <v>0</v>
      </c>
      <c r="U47" s="12">
        <f t="shared" si="32"/>
        <v>0</v>
      </c>
      <c r="Z47" s="12" t="s">
        <v>29</v>
      </c>
      <c r="AA47" s="12" t="s">
        <v>32</v>
      </c>
      <c r="AB47" s="12" t="s">
        <v>33</v>
      </c>
    </row>
    <row r="48" spans="1:28" s="12" customFormat="1" x14ac:dyDescent="0.25">
      <c r="A48" s="9" t="s">
        <v>34</v>
      </c>
      <c r="B48" s="11">
        <f t="shared" si="21"/>
        <v>0</v>
      </c>
      <c r="C48" s="26">
        <f t="shared" si="22"/>
        <v>0</v>
      </c>
      <c r="D48" s="26">
        <f t="shared" si="23"/>
        <v>0</v>
      </c>
      <c r="E48" s="12">
        <f t="shared" si="24"/>
        <v>0</v>
      </c>
      <c r="J48" s="26">
        <f t="shared" si="25"/>
        <v>0</v>
      </c>
      <c r="K48" s="26">
        <f t="shared" si="26"/>
        <v>0</v>
      </c>
      <c r="L48" s="27">
        <f t="shared" si="27"/>
        <v>0</v>
      </c>
      <c r="M48" s="12">
        <f t="shared" si="28"/>
        <v>0</v>
      </c>
      <c r="R48" s="26">
        <f t="shared" si="29"/>
        <v>0</v>
      </c>
      <c r="S48" s="27">
        <f t="shared" si="30"/>
        <v>0</v>
      </c>
      <c r="T48" s="26">
        <f t="shared" si="31"/>
        <v>0</v>
      </c>
      <c r="U48" s="12">
        <f t="shared" si="32"/>
        <v>0</v>
      </c>
      <c r="Z48" s="12" t="s">
        <v>29</v>
      </c>
      <c r="AA48" s="12" t="s">
        <v>35</v>
      </c>
      <c r="AB48" s="12" t="s">
        <v>36</v>
      </c>
    </row>
    <row r="49" spans="1:28" s="2" customFormat="1" x14ac:dyDescent="0.25">
      <c r="A49" s="17" t="s">
        <v>37</v>
      </c>
      <c r="B49" s="14">
        <f t="shared" si="21"/>
        <v>0</v>
      </c>
      <c r="C49" s="3">
        <f t="shared" si="22"/>
        <v>0</v>
      </c>
      <c r="D49" s="3">
        <f t="shared" si="23"/>
        <v>0</v>
      </c>
      <c r="E49" s="2">
        <f t="shared" si="24"/>
        <v>0</v>
      </c>
      <c r="J49" s="3">
        <f t="shared" si="25"/>
        <v>0</v>
      </c>
      <c r="K49" s="3">
        <f t="shared" si="26"/>
        <v>0</v>
      </c>
      <c r="L49" s="4">
        <f t="shared" si="27"/>
        <v>0</v>
      </c>
      <c r="M49" s="2">
        <f t="shared" si="28"/>
        <v>0</v>
      </c>
      <c r="R49" s="3">
        <f t="shared" si="29"/>
        <v>0</v>
      </c>
      <c r="S49" s="4">
        <f t="shared" si="30"/>
        <v>0</v>
      </c>
      <c r="T49" s="3">
        <f t="shared" si="31"/>
        <v>0</v>
      </c>
      <c r="U49" s="2">
        <f t="shared" si="32"/>
        <v>0</v>
      </c>
      <c r="Z49" s="2" t="s">
        <v>38</v>
      </c>
    </row>
    <row r="50" spans="1:28" s="2" customFormat="1" x14ac:dyDescent="0.25">
      <c r="A50" s="17" t="s">
        <v>39</v>
      </c>
      <c r="B50" s="14">
        <f t="shared" si="21"/>
        <v>0</v>
      </c>
      <c r="C50" s="3">
        <f t="shared" si="22"/>
        <v>0</v>
      </c>
      <c r="D50" s="3">
        <f t="shared" si="23"/>
        <v>0</v>
      </c>
      <c r="E50" s="2">
        <f t="shared" si="24"/>
        <v>0</v>
      </c>
      <c r="J50" s="3">
        <f t="shared" si="25"/>
        <v>0</v>
      </c>
      <c r="K50" s="3">
        <f t="shared" si="26"/>
        <v>0</v>
      </c>
      <c r="L50" s="4">
        <f t="shared" si="27"/>
        <v>0</v>
      </c>
      <c r="M50" s="2">
        <f t="shared" si="28"/>
        <v>0</v>
      </c>
      <c r="R50" s="3">
        <f t="shared" si="29"/>
        <v>0</v>
      </c>
      <c r="S50" s="4">
        <f t="shared" si="30"/>
        <v>0</v>
      </c>
      <c r="T50" s="3">
        <f t="shared" si="31"/>
        <v>0</v>
      </c>
      <c r="U50" s="2">
        <f t="shared" si="32"/>
        <v>0</v>
      </c>
      <c r="Z50" s="2" t="s">
        <v>40</v>
      </c>
    </row>
    <row r="51" spans="1:28" s="2" customFormat="1" x14ac:dyDescent="0.25">
      <c r="A51" s="17" t="s">
        <v>41</v>
      </c>
      <c r="B51" s="14">
        <f t="shared" si="21"/>
        <v>0</v>
      </c>
      <c r="C51" s="3">
        <f t="shared" si="22"/>
        <v>0</v>
      </c>
      <c r="D51" s="3">
        <f t="shared" si="23"/>
        <v>0</v>
      </c>
      <c r="E51" s="2">
        <f t="shared" si="24"/>
        <v>0</v>
      </c>
      <c r="J51" s="3">
        <f t="shared" si="25"/>
        <v>0</v>
      </c>
      <c r="K51" s="3">
        <f t="shared" si="26"/>
        <v>0</v>
      </c>
      <c r="L51" s="4">
        <f t="shared" si="27"/>
        <v>0</v>
      </c>
      <c r="M51" s="2">
        <f t="shared" si="28"/>
        <v>0</v>
      </c>
      <c r="R51" s="3">
        <f t="shared" si="29"/>
        <v>0</v>
      </c>
      <c r="S51" s="4">
        <f t="shared" si="30"/>
        <v>0</v>
      </c>
      <c r="T51" s="3">
        <f t="shared" si="31"/>
        <v>0</v>
      </c>
      <c r="U51" s="2">
        <f t="shared" si="32"/>
        <v>0</v>
      </c>
      <c r="Z51" s="2" t="s">
        <v>42</v>
      </c>
    </row>
    <row r="52" spans="1:28" s="2" customFormat="1" x14ac:dyDescent="0.25">
      <c r="A52" s="17" t="s">
        <v>43</v>
      </c>
      <c r="B52" s="14">
        <f t="shared" si="21"/>
        <v>0</v>
      </c>
      <c r="C52" s="3">
        <f t="shared" si="22"/>
        <v>0</v>
      </c>
      <c r="D52" s="3">
        <f t="shared" si="23"/>
        <v>0</v>
      </c>
      <c r="E52" s="2">
        <f t="shared" si="24"/>
        <v>0</v>
      </c>
      <c r="J52" s="3">
        <f t="shared" si="25"/>
        <v>0</v>
      </c>
      <c r="K52" s="3">
        <f t="shared" si="26"/>
        <v>0</v>
      </c>
      <c r="L52" s="4">
        <f t="shared" si="27"/>
        <v>0</v>
      </c>
      <c r="M52" s="2">
        <f t="shared" si="28"/>
        <v>0</v>
      </c>
      <c r="R52" s="3">
        <f t="shared" si="29"/>
        <v>0</v>
      </c>
      <c r="S52" s="4">
        <f t="shared" si="30"/>
        <v>0</v>
      </c>
      <c r="T52" s="3">
        <f t="shared" si="31"/>
        <v>0</v>
      </c>
      <c r="U52" s="2">
        <f t="shared" si="32"/>
        <v>0</v>
      </c>
      <c r="Z52" s="2" t="s">
        <v>44</v>
      </c>
    </row>
    <row r="53" spans="1:28" s="23" customFormat="1" x14ac:dyDescent="0.25">
      <c r="A53" s="24" t="s">
        <v>45</v>
      </c>
      <c r="B53" s="11">
        <f t="shared" si="21"/>
        <v>0</v>
      </c>
      <c r="C53" s="26">
        <f t="shared" si="22"/>
        <v>0</v>
      </c>
      <c r="D53" s="26">
        <f t="shared" si="23"/>
        <v>0</v>
      </c>
      <c r="E53" s="23">
        <f t="shared" si="24"/>
        <v>0</v>
      </c>
      <c r="J53" s="26">
        <f t="shared" si="25"/>
        <v>0</v>
      </c>
      <c r="K53" s="25">
        <f t="shared" si="26"/>
        <v>0</v>
      </c>
      <c r="L53" s="27">
        <f t="shared" si="27"/>
        <v>0</v>
      </c>
      <c r="M53" s="23">
        <f t="shared" si="28"/>
        <v>0</v>
      </c>
      <c r="R53" s="26">
        <f t="shared" si="29"/>
        <v>0</v>
      </c>
      <c r="S53" s="27">
        <f t="shared" si="30"/>
        <v>0</v>
      </c>
      <c r="T53" s="26">
        <f t="shared" si="31"/>
        <v>0</v>
      </c>
      <c r="U53" s="23">
        <f t="shared" si="32"/>
        <v>0</v>
      </c>
      <c r="Z53" s="23" t="s">
        <v>30</v>
      </c>
    </row>
    <row r="54" spans="1:28" s="2" customFormat="1" x14ac:dyDescent="0.25">
      <c r="A54" s="17" t="s">
        <v>46</v>
      </c>
      <c r="B54" s="14">
        <f t="shared" si="21"/>
        <v>0</v>
      </c>
      <c r="C54" s="3">
        <f t="shared" si="22"/>
        <v>0</v>
      </c>
      <c r="D54" s="3">
        <f t="shared" si="23"/>
        <v>0</v>
      </c>
      <c r="E54" s="2">
        <f t="shared" si="24"/>
        <v>0</v>
      </c>
      <c r="J54" s="3">
        <f t="shared" si="25"/>
        <v>0</v>
      </c>
      <c r="K54" s="3">
        <f t="shared" si="26"/>
        <v>0</v>
      </c>
      <c r="L54" s="4">
        <f t="shared" si="27"/>
        <v>0</v>
      </c>
      <c r="M54" s="2">
        <f t="shared" si="28"/>
        <v>0</v>
      </c>
      <c r="R54" s="3">
        <f t="shared" si="29"/>
        <v>0</v>
      </c>
      <c r="S54" s="4">
        <f t="shared" si="30"/>
        <v>0</v>
      </c>
      <c r="T54" s="3">
        <f t="shared" si="31"/>
        <v>0</v>
      </c>
      <c r="U54" s="2">
        <f t="shared" si="32"/>
        <v>0</v>
      </c>
      <c r="Z54" s="2" t="s">
        <v>47</v>
      </c>
    </row>
    <row r="55" spans="1:28" s="2" customFormat="1" x14ac:dyDescent="0.25">
      <c r="A55" s="17" t="s">
        <v>48</v>
      </c>
      <c r="B55" s="14">
        <f t="shared" si="21"/>
        <v>0</v>
      </c>
      <c r="C55" s="3">
        <f t="shared" si="22"/>
        <v>0</v>
      </c>
      <c r="D55" s="3">
        <f t="shared" si="23"/>
        <v>0</v>
      </c>
      <c r="E55" s="2">
        <f t="shared" si="24"/>
        <v>0</v>
      </c>
      <c r="J55" s="3">
        <f t="shared" si="25"/>
        <v>0</v>
      </c>
      <c r="K55" s="3">
        <f t="shared" si="26"/>
        <v>0</v>
      </c>
      <c r="L55" s="4">
        <f t="shared" si="27"/>
        <v>0</v>
      </c>
      <c r="M55" s="2">
        <f t="shared" si="28"/>
        <v>0</v>
      </c>
      <c r="R55" s="3">
        <f t="shared" si="29"/>
        <v>0</v>
      </c>
      <c r="S55" s="4">
        <f t="shared" si="30"/>
        <v>0</v>
      </c>
      <c r="T55" s="3">
        <f t="shared" si="31"/>
        <v>0</v>
      </c>
      <c r="U55" s="2">
        <f t="shared" si="32"/>
        <v>0</v>
      </c>
      <c r="Z55" s="2" t="s">
        <v>49</v>
      </c>
    </row>
    <row r="56" spans="1:28" s="2" customFormat="1" x14ac:dyDescent="0.25">
      <c r="A56" s="17" t="s">
        <v>50</v>
      </c>
      <c r="B56" s="14">
        <f t="shared" si="21"/>
        <v>0</v>
      </c>
      <c r="C56" s="3">
        <f t="shared" si="22"/>
        <v>0</v>
      </c>
      <c r="D56" s="3">
        <f t="shared" si="23"/>
        <v>0</v>
      </c>
      <c r="E56" s="2">
        <f t="shared" si="24"/>
        <v>0</v>
      </c>
      <c r="J56" s="3">
        <f t="shared" si="25"/>
        <v>0</v>
      </c>
      <c r="K56" s="3">
        <f t="shared" si="26"/>
        <v>0</v>
      </c>
      <c r="L56" s="4">
        <f t="shared" si="27"/>
        <v>0</v>
      </c>
      <c r="M56" s="2">
        <f t="shared" si="28"/>
        <v>0</v>
      </c>
      <c r="R56" s="3">
        <f t="shared" si="29"/>
        <v>0</v>
      </c>
      <c r="S56" s="4">
        <f t="shared" si="30"/>
        <v>0</v>
      </c>
      <c r="T56" s="3">
        <f t="shared" si="31"/>
        <v>0</v>
      </c>
      <c r="U56" s="2">
        <f t="shared" si="32"/>
        <v>0</v>
      </c>
      <c r="Z56" s="2" t="s">
        <v>51</v>
      </c>
    </row>
    <row r="57" spans="1:28" s="2" customFormat="1" x14ac:dyDescent="0.25">
      <c r="A57" s="17" t="s">
        <v>52</v>
      </c>
      <c r="B57" s="14">
        <f t="shared" si="21"/>
        <v>0</v>
      </c>
      <c r="C57" s="3">
        <f t="shared" si="22"/>
        <v>0</v>
      </c>
      <c r="D57" s="3">
        <f t="shared" si="23"/>
        <v>0</v>
      </c>
      <c r="E57" s="2">
        <f t="shared" si="24"/>
        <v>0</v>
      </c>
      <c r="J57" s="3">
        <f t="shared" si="25"/>
        <v>0</v>
      </c>
      <c r="K57" s="3">
        <f t="shared" si="26"/>
        <v>0</v>
      </c>
      <c r="L57" s="4">
        <f t="shared" si="27"/>
        <v>0</v>
      </c>
      <c r="M57" s="2">
        <f t="shared" si="28"/>
        <v>0</v>
      </c>
      <c r="R57" s="3">
        <f t="shared" si="29"/>
        <v>0</v>
      </c>
      <c r="S57" s="4">
        <f>P36</f>
        <v>0</v>
      </c>
      <c r="T57" s="3">
        <f t="shared" si="31"/>
        <v>0</v>
      </c>
      <c r="U57" s="2">
        <f t="shared" si="32"/>
        <v>0</v>
      </c>
      <c r="Z57" s="2" t="s">
        <v>53</v>
      </c>
      <c r="AA57" s="12"/>
      <c r="AB57" s="12"/>
    </row>
  </sheetData>
  <mergeCells count="2">
    <mergeCell ref="A1:AB1"/>
    <mergeCell ref="A22:AB22"/>
  </mergeCells>
  <pageMargins left="0.7" right="0.7" top="0.78740157499999996" bottom="0.78740157499999996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39"/>
  <sheetViews>
    <sheetView workbookViewId="0">
      <selection activeCell="AE41" sqref="AE41"/>
    </sheetView>
  </sheetViews>
  <sheetFormatPr baseColWidth="10" defaultColWidth="11.42578125" defaultRowHeight="15" x14ac:dyDescent="0.25"/>
  <cols>
    <col min="1" max="1" width="25.28515625" style="1" customWidth="1"/>
    <col min="2" max="2" width="11.7109375" style="1" bestFit="1" customWidth="1"/>
    <col min="3" max="3" width="7" style="1" bestFit="1" customWidth="1"/>
    <col min="4" max="4" width="6.5703125" style="1" bestFit="1" customWidth="1"/>
    <col min="5" max="5" width="7.7109375" style="1" bestFit="1" customWidth="1"/>
    <col min="6" max="6" width="6.28515625" style="1" customWidth="1"/>
    <col min="7" max="7" width="6.85546875" style="1" bestFit="1" customWidth="1"/>
    <col min="8" max="8" width="5.140625" style="1" bestFit="1" customWidth="1"/>
    <col min="9" max="9" width="2.28515625" style="1" customWidth="1"/>
    <col min="10" max="10" width="11.7109375" style="1" bestFit="1" customWidth="1"/>
    <col min="11" max="11" width="7.42578125" style="1" customWidth="1"/>
    <col min="12" max="12" width="8" style="1" customWidth="1"/>
    <col min="13" max="13" width="7.7109375" style="1" bestFit="1" customWidth="1"/>
    <col min="14" max="14" width="6.28515625" style="1" customWidth="1"/>
    <col min="15" max="15" width="6.85546875" style="1" bestFit="1" customWidth="1"/>
    <col min="16" max="16" width="5.140625" style="1" bestFit="1" customWidth="1"/>
    <col min="17" max="17" width="2.28515625" style="1" customWidth="1"/>
    <col min="18" max="18" width="11.7109375" style="1" bestFit="1" customWidth="1"/>
    <col min="19" max="19" width="7.5703125" style="1" customWidth="1"/>
    <col min="20" max="20" width="7.85546875" style="1" customWidth="1"/>
    <col min="21" max="21" width="7.7109375" style="1" bestFit="1" customWidth="1"/>
    <col min="22" max="22" width="5.140625" style="1" bestFit="1" customWidth="1"/>
    <col min="23" max="23" width="6.85546875" style="1" bestFit="1" customWidth="1"/>
    <col min="24" max="24" width="5.140625" style="1" bestFit="1" customWidth="1"/>
    <col min="25" max="25" width="11.42578125" style="1"/>
    <col min="26" max="26" width="24.140625" style="1" bestFit="1" customWidth="1"/>
    <col min="27" max="27" width="18.28515625" style="1" bestFit="1" customWidth="1"/>
    <col min="28" max="28" width="22.5703125" style="1" bestFit="1" customWidth="1"/>
    <col min="29" max="16384" width="11.42578125" style="1"/>
  </cols>
  <sheetData>
    <row r="1" spans="1:28" s="22" customFormat="1" ht="30.75" customHeight="1" x14ac:dyDescent="0.4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</row>
    <row r="2" spans="1:28" s="2" customFormat="1" ht="38.25" customHeight="1" x14ac:dyDescent="0.25">
      <c r="A2" s="5" t="s">
        <v>1</v>
      </c>
      <c r="B2" s="16" t="s">
        <v>2</v>
      </c>
      <c r="C2" s="6" t="s">
        <v>3</v>
      </c>
      <c r="D2" s="19" t="s">
        <v>4</v>
      </c>
      <c r="E2" s="7" t="s">
        <v>5</v>
      </c>
      <c r="F2" s="20" t="s">
        <v>4</v>
      </c>
      <c r="G2" s="8" t="s">
        <v>6</v>
      </c>
      <c r="H2" s="21" t="s">
        <v>4</v>
      </c>
      <c r="J2" s="16" t="s">
        <v>7</v>
      </c>
      <c r="K2" s="6" t="s">
        <v>8</v>
      </c>
      <c r="L2" s="19" t="s">
        <v>4</v>
      </c>
      <c r="M2" s="7" t="s">
        <v>9</v>
      </c>
      <c r="N2" s="20" t="s">
        <v>4</v>
      </c>
      <c r="O2" s="5" t="s">
        <v>10</v>
      </c>
      <c r="P2" s="21" t="s">
        <v>4</v>
      </c>
      <c r="R2" s="16" t="s">
        <v>11</v>
      </c>
      <c r="S2" s="6" t="s">
        <v>12</v>
      </c>
      <c r="T2" s="19" t="s">
        <v>4</v>
      </c>
      <c r="U2" s="7" t="s">
        <v>13</v>
      </c>
      <c r="V2" s="20" t="s">
        <v>4</v>
      </c>
      <c r="W2" s="8" t="s">
        <v>14</v>
      </c>
      <c r="X2" s="21" t="s">
        <v>4</v>
      </c>
    </row>
    <row r="3" spans="1:28" s="2" customFormat="1" x14ac:dyDescent="0.25">
      <c r="A3" s="17" t="s">
        <v>15</v>
      </c>
      <c r="B3" s="18">
        <v>2</v>
      </c>
      <c r="C3" s="17">
        <v>19</v>
      </c>
      <c r="D3" s="13">
        <f>SUM(B3+C3)</f>
        <v>21</v>
      </c>
      <c r="E3" s="17">
        <v>8</v>
      </c>
      <c r="F3" s="14">
        <f>SUM(B3+E3)</f>
        <v>10</v>
      </c>
      <c r="G3" s="17">
        <v>11</v>
      </c>
      <c r="H3" s="15">
        <f>SUM(B3+G3)</f>
        <v>13</v>
      </c>
      <c r="J3" s="18"/>
      <c r="K3" s="17">
        <v>56</v>
      </c>
      <c r="L3" s="13">
        <f>SUM(J3+K3)</f>
        <v>56</v>
      </c>
      <c r="M3" s="17">
        <v>16</v>
      </c>
      <c r="N3" s="14">
        <f>SUM(J3+M3)</f>
        <v>16</v>
      </c>
      <c r="O3" s="17">
        <v>31</v>
      </c>
      <c r="P3" s="15">
        <f>SUM(J3+O3)</f>
        <v>31</v>
      </c>
      <c r="R3" s="18"/>
      <c r="S3" s="17">
        <v>152</v>
      </c>
      <c r="T3" s="13">
        <f>SUM(R3+S3)</f>
        <v>152</v>
      </c>
      <c r="U3" s="17">
        <v>42</v>
      </c>
      <c r="V3" s="14">
        <f>SUM(R3+U3)</f>
        <v>42</v>
      </c>
      <c r="W3" s="17">
        <v>85</v>
      </c>
      <c r="X3" s="15">
        <f>SUM(R3+W3)</f>
        <v>85</v>
      </c>
      <c r="Z3" s="2" t="s">
        <v>16</v>
      </c>
      <c r="AA3" s="2" t="s">
        <v>17</v>
      </c>
      <c r="AB3" s="2" t="s">
        <v>18</v>
      </c>
    </row>
    <row r="4" spans="1:28" s="2" customFormat="1" x14ac:dyDescent="0.25">
      <c r="A4" s="17" t="s">
        <v>19</v>
      </c>
      <c r="B4" s="18"/>
      <c r="C4" s="17">
        <v>4</v>
      </c>
      <c r="D4" s="13">
        <f t="shared" ref="D4:D18" si="0">SUM(B4+C4)</f>
        <v>4</v>
      </c>
      <c r="E4" s="17">
        <v>4</v>
      </c>
      <c r="F4" s="14">
        <f t="shared" ref="F4:F18" si="1">SUM(B4+E4)</f>
        <v>4</v>
      </c>
      <c r="G4" s="17">
        <v>4</v>
      </c>
      <c r="H4" s="15">
        <f t="shared" ref="H4:H18" si="2">SUM(B4+G4)</f>
        <v>4</v>
      </c>
      <c r="J4" s="18">
        <v>2</v>
      </c>
      <c r="K4" s="17">
        <v>14</v>
      </c>
      <c r="L4" s="13">
        <f t="shared" ref="L4:L18" si="3">SUM(J4+K4)</f>
        <v>16</v>
      </c>
      <c r="M4" s="17">
        <v>15</v>
      </c>
      <c r="N4" s="14">
        <f t="shared" ref="N4:N18" si="4">SUM(J4+M4)</f>
        <v>17</v>
      </c>
      <c r="O4" s="17">
        <v>15</v>
      </c>
      <c r="P4" s="15">
        <f t="shared" ref="P4:P18" si="5">SUM(J4+O4)</f>
        <v>17</v>
      </c>
      <c r="R4" s="18"/>
      <c r="S4" s="17">
        <v>30</v>
      </c>
      <c r="T4" s="13">
        <f t="shared" ref="T4:T18" si="6">SUM(R4+S4)</f>
        <v>30</v>
      </c>
      <c r="U4" s="17">
        <v>34</v>
      </c>
      <c r="V4" s="14">
        <f t="shared" ref="V4:V18" si="7">SUM(R4+U4)</f>
        <v>34</v>
      </c>
      <c r="W4" s="17">
        <v>34</v>
      </c>
      <c r="X4" s="15">
        <f t="shared" ref="X4:X18" si="8">SUM(R4+W4)</f>
        <v>34</v>
      </c>
      <c r="Z4" s="2" t="s">
        <v>16</v>
      </c>
      <c r="AA4" s="2" t="s">
        <v>20</v>
      </c>
      <c r="AB4" s="2" t="s">
        <v>21</v>
      </c>
    </row>
    <row r="5" spans="1:28" s="12" customFormat="1" x14ac:dyDescent="0.25">
      <c r="A5" s="9" t="s">
        <v>22</v>
      </c>
      <c r="B5" s="28"/>
      <c r="C5" s="9">
        <v>2</v>
      </c>
      <c r="D5" s="10">
        <f t="shared" si="0"/>
        <v>2</v>
      </c>
      <c r="E5" s="9">
        <v>5</v>
      </c>
      <c r="F5" s="11">
        <f t="shared" si="1"/>
        <v>5</v>
      </c>
      <c r="G5" s="9">
        <v>4</v>
      </c>
      <c r="H5" s="29">
        <f t="shared" si="2"/>
        <v>4</v>
      </c>
      <c r="J5" s="28"/>
      <c r="K5" s="9">
        <v>8</v>
      </c>
      <c r="L5" s="10">
        <f t="shared" si="3"/>
        <v>8</v>
      </c>
      <c r="M5" s="9">
        <v>16</v>
      </c>
      <c r="N5" s="11">
        <f t="shared" si="4"/>
        <v>16</v>
      </c>
      <c r="O5" s="9">
        <v>12</v>
      </c>
      <c r="P5" s="29">
        <f t="shared" si="5"/>
        <v>12</v>
      </c>
      <c r="R5" s="28"/>
      <c r="S5" s="9">
        <v>22</v>
      </c>
      <c r="T5" s="10">
        <f t="shared" si="6"/>
        <v>22</v>
      </c>
      <c r="U5" s="9">
        <v>46</v>
      </c>
      <c r="V5" s="11">
        <f t="shared" si="7"/>
        <v>46</v>
      </c>
      <c r="W5" s="9">
        <v>34</v>
      </c>
      <c r="X5" s="29">
        <f t="shared" si="8"/>
        <v>34</v>
      </c>
      <c r="Z5" s="12" t="s">
        <v>16</v>
      </c>
      <c r="AA5" s="12" t="s">
        <v>23</v>
      </c>
      <c r="AB5" s="12" t="s">
        <v>24</v>
      </c>
    </row>
    <row r="6" spans="1:28" s="12" customFormat="1" x14ac:dyDescent="0.25">
      <c r="A6" s="9" t="s">
        <v>25</v>
      </c>
      <c r="B6" s="28"/>
      <c r="C6" s="9">
        <v>4</v>
      </c>
      <c r="D6" s="10">
        <f t="shared" si="0"/>
        <v>4</v>
      </c>
      <c r="E6" s="9">
        <v>8</v>
      </c>
      <c r="F6" s="11">
        <f t="shared" si="1"/>
        <v>8</v>
      </c>
      <c r="G6" s="9">
        <v>6</v>
      </c>
      <c r="H6" s="29">
        <f t="shared" si="2"/>
        <v>6</v>
      </c>
      <c r="J6" s="28">
        <v>2</v>
      </c>
      <c r="K6" s="9">
        <v>17</v>
      </c>
      <c r="L6" s="10">
        <f t="shared" si="3"/>
        <v>19</v>
      </c>
      <c r="M6" s="9">
        <v>32</v>
      </c>
      <c r="N6" s="11">
        <f t="shared" si="4"/>
        <v>34</v>
      </c>
      <c r="O6" s="9">
        <v>24</v>
      </c>
      <c r="P6" s="29">
        <f t="shared" si="5"/>
        <v>26</v>
      </c>
      <c r="R6" s="28"/>
      <c r="S6" s="9">
        <v>40</v>
      </c>
      <c r="T6" s="10">
        <f t="shared" si="6"/>
        <v>40</v>
      </c>
      <c r="U6" s="9">
        <v>78</v>
      </c>
      <c r="V6" s="11">
        <f t="shared" si="7"/>
        <v>78</v>
      </c>
      <c r="W6" s="9">
        <v>60</v>
      </c>
      <c r="X6" s="29">
        <f t="shared" si="8"/>
        <v>60</v>
      </c>
      <c r="Z6" s="12" t="s">
        <v>16</v>
      </c>
      <c r="AA6" s="12" t="s">
        <v>26</v>
      </c>
      <c r="AB6" s="12" t="s">
        <v>27</v>
      </c>
    </row>
    <row r="7" spans="1:28" s="2" customFormat="1" x14ac:dyDescent="0.25">
      <c r="A7" s="17" t="s">
        <v>28</v>
      </c>
      <c r="B7" s="18"/>
      <c r="C7" s="17">
        <v>3</v>
      </c>
      <c r="D7" s="13">
        <f t="shared" si="0"/>
        <v>3</v>
      </c>
      <c r="E7" s="17">
        <v>4</v>
      </c>
      <c r="F7" s="14">
        <f t="shared" si="1"/>
        <v>4</v>
      </c>
      <c r="G7" s="17">
        <v>4</v>
      </c>
      <c r="H7" s="15">
        <f t="shared" si="2"/>
        <v>4</v>
      </c>
      <c r="J7" s="18"/>
      <c r="K7" s="17">
        <v>12</v>
      </c>
      <c r="L7" s="13">
        <f t="shared" si="3"/>
        <v>12</v>
      </c>
      <c r="M7" s="17">
        <v>13</v>
      </c>
      <c r="N7" s="14">
        <f t="shared" si="4"/>
        <v>13</v>
      </c>
      <c r="O7" s="17">
        <v>12</v>
      </c>
      <c r="P7" s="15">
        <f t="shared" si="5"/>
        <v>12</v>
      </c>
      <c r="R7" s="18">
        <v>2</v>
      </c>
      <c r="S7" s="17">
        <v>32</v>
      </c>
      <c r="T7" s="13">
        <f t="shared" si="6"/>
        <v>34</v>
      </c>
      <c r="U7" s="17">
        <v>36</v>
      </c>
      <c r="V7" s="14">
        <f t="shared" si="7"/>
        <v>38</v>
      </c>
      <c r="W7" s="17">
        <v>36</v>
      </c>
      <c r="X7" s="15">
        <f t="shared" si="8"/>
        <v>38</v>
      </c>
      <c r="Z7" s="2" t="s">
        <v>29</v>
      </c>
      <c r="AA7" s="2" t="s">
        <v>30</v>
      </c>
    </row>
    <row r="8" spans="1:28" s="12" customFormat="1" x14ac:dyDescent="0.25">
      <c r="A8" s="9" t="s">
        <v>31</v>
      </c>
      <c r="B8" s="28">
        <v>2</v>
      </c>
      <c r="C8" s="9">
        <v>6</v>
      </c>
      <c r="D8" s="10">
        <f t="shared" si="0"/>
        <v>8</v>
      </c>
      <c r="E8" s="9">
        <v>10</v>
      </c>
      <c r="F8" s="11">
        <f t="shared" si="1"/>
        <v>12</v>
      </c>
      <c r="G8" s="9">
        <v>8</v>
      </c>
      <c r="H8" s="29">
        <f t="shared" si="2"/>
        <v>10</v>
      </c>
      <c r="J8" s="28"/>
      <c r="K8" s="9">
        <v>13</v>
      </c>
      <c r="L8" s="10">
        <f t="shared" si="3"/>
        <v>13</v>
      </c>
      <c r="M8" s="9">
        <v>26</v>
      </c>
      <c r="N8" s="11">
        <f t="shared" si="4"/>
        <v>26</v>
      </c>
      <c r="O8" s="9">
        <v>18</v>
      </c>
      <c r="P8" s="29">
        <f t="shared" si="5"/>
        <v>18</v>
      </c>
      <c r="R8" s="28"/>
      <c r="S8" s="9">
        <v>34</v>
      </c>
      <c r="T8" s="10">
        <f t="shared" si="6"/>
        <v>34</v>
      </c>
      <c r="U8" s="9">
        <v>68</v>
      </c>
      <c r="V8" s="11">
        <f t="shared" si="7"/>
        <v>68</v>
      </c>
      <c r="W8" s="9">
        <v>50</v>
      </c>
      <c r="X8" s="29">
        <f t="shared" si="8"/>
        <v>50</v>
      </c>
      <c r="Z8" s="12" t="s">
        <v>29</v>
      </c>
      <c r="AA8" s="12" t="s">
        <v>32</v>
      </c>
      <c r="AB8" s="12" t="s">
        <v>33</v>
      </c>
    </row>
    <row r="9" spans="1:28" s="12" customFormat="1" x14ac:dyDescent="0.25">
      <c r="A9" s="9" t="s">
        <v>34</v>
      </c>
      <c r="B9" s="28"/>
      <c r="C9" s="9">
        <v>2</v>
      </c>
      <c r="D9" s="10">
        <f t="shared" si="0"/>
        <v>2</v>
      </c>
      <c r="E9" s="9">
        <v>8</v>
      </c>
      <c r="F9" s="11">
        <f t="shared" si="1"/>
        <v>8</v>
      </c>
      <c r="G9" s="9">
        <v>4</v>
      </c>
      <c r="H9" s="29">
        <f t="shared" si="2"/>
        <v>4</v>
      </c>
      <c r="J9" s="28"/>
      <c r="K9" s="9">
        <v>6</v>
      </c>
      <c r="L9" s="10">
        <f t="shared" si="3"/>
        <v>6</v>
      </c>
      <c r="M9" s="9">
        <v>26</v>
      </c>
      <c r="N9" s="11">
        <f t="shared" si="4"/>
        <v>26</v>
      </c>
      <c r="O9" s="9">
        <v>12</v>
      </c>
      <c r="P9" s="29">
        <f t="shared" si="5"/>
        <v>12</v>
      </c>
      <c r="R9" s="28"/>
      <c r="S9" s="9">
        <v>15</v>
      </c>
      <c r="T9" s="10">
        <f t="shared" si="6"/>
        <v>15</v>
      </c>
      <c r="U9" s="12">
        <v>68</v>
      </c>
      <c r="V9" s="11">
        <f t="shared" si="7"/>
        <v>68</v>
      </c>
      <c r="W9" s="9">
        <v>34</v>
      </c>
      <c r="X9" s="29">
        <f t="shared" si="8"/>
        <v>34</v>
      </c>
      <c r="Z9" s="12" t="s">
        <v>29</v>
      </c>
      <c r="AA9" s="12" t="s">
        <v>35</v>
      </c>
      <c r="AB9" s="12" t="s">
        <v>36</v>
      </c>
    </row>
    <row r="10" spans="1:28" s="2" customFormat="1" x14ac:dyDescent="0.25">
      <c r="A10" s="17" t="s">
        <v>37</v>
      </c>
      <c r="B10" s="18"/>
      <c r="C10" s="17">
        <v>5</v>
      </c>
      <c r="D10" s="13">
        <f t="shared" si="0"/>
        <v>5</v>
      </c>
      <c r="E10" s="17">
        <v>6</v>
      </c>
      <c r="F10" s="14">
        <f t="shared" si="1"/>
        <v>6</v>
      </c>
      <c r="G10" s="17">
        <v>6</v>
      </c>
      <c r="H10" s="15">
        <f t="shared" si="2"/>
        <v>6</v>
      </c>
      <c r="J10" s="18"/>
      <c r="K10" s="17">
        <v>17</v>
      </c>
      <c r="L10" s="13">
        <f t="shared" si="3"/>
        <v>17</v>
      </c>
      <c r="M10" s="17">
        <v>18</v>
      </c>
      <c r="N10" s="14">
        <f t="shared" si="4"/>
        <v>18</v>
      </c>
      <c r="O10" s="17">
        <v>18</v>
      </c>
      <c r="P10" s="15">
        <f t="shared" si="5"/>
        <v>18</v>
      </c>
      <c r="R10" s="18"/>
      <c r="S10" s="17">
        <v>46</v>
      </c>
      <c r="T10" s="13">
        <f t="shared" si="6"/>
        <v>46</v>
      </c>
      <c r="U10" s="17">
        <v>51</v>
      </c>
      <c r="V10" s="14">
        <f t="shared" si="7"/>
        <v>51</v>
      </c>
      <c r="W10" s="17">
        <v>51</v>
      </c>
      <c r="X10" s="15">
        <f t="shared" si="8"/>
        <v>51</v>
      </c>
      <c r="Z10" s="2" t="s">
        <v>38</v>
      </c>
    </row>
    <row r="11" spans="1:28" s="2" customFormat="1" x14ac:dyDescent="0.25">
      <c r="A11" s="17" t="s">
        <v>39</v>
      </c>
      <c r="B11" s="18"/>
      <c r="C11" s="17">
        <v>3</v>
      </c>
      <c r="D11" s="13">
        <f t="shared" si="0"/>
        <v>3</v>
      </c>
      <c r="E11" s="17">
        <v>9</v>
      </c>
      <c r="F11" s="14">
        <f t="shared" si="1"/>
        <v>9</v>
      </c>
      <c r="G11" s="17">
        <v>6</v>
      </c>
      <c r="H11" s="15">
        <f t="shared" si="2"/>
        <v>6</v>
      </c>
      <c r="J11" s="18"/>
      <c r="K11" s="17">
        <v>14</v>
      </c>
      <c r="L11" s="13">
        <f t="shared" si="3"/>
        <v>14</v>
      </c>
      <c r="M11" s="17">
        <v>28</v>
      </c>
      <c r="N11" s="14">
        <f t="shared" si="4"/>
        <v>28</v>
      </c>
      <c r="O11" s="17">
        <v>21</v>
      </c>
      <c r="P11" s="15">
        <f t="shared" si="5"/>
        <v>21</v>
      </c>
      <c r="R11" s="18"/>
      <c r="S11" s="17">
        <v>38</v>
      </c>
      <c r="T11" s="13">
        <f t="shared" si="6"/>
        <v>38</v>
      </c>
      <c r="U11" s="17">
        <v>77</v>
      </c>
      <c r="V11" s="14">
        <f t="shared" si="7"/>
        <v>77</v>
      </c>
      <c r="W11" s="17">
        <v>58</v>
      </c>
      <c r="X11" s="15">
        <f t="shared" si="8"/>
        <v>58</v>
      </c>
      <c r="Z11" s="2" t="s">
        <v>40</v>
      </c>
    </row>
    <row r="12" spans="1:28" s="2" customFormat="1" x14ac:dyDescent="0.25">
      <c r="A12" s="17" t="s">
        <v>41</v>
      </c>
      <c r="B12" s="18"/>
      <c r="C12" s="17">
        <v>10</v>
      </c>
      <c r="D12" s="13">
        <f t="shared" si="0"/>
        <v>10</v>
      </c>
      <c r="E12" s="17">
        <v>6</v>
      </c>
      <c r="F12" s="14">
        <f t="shared" si="1"/>
        <v>6</v>
      </c>
      <c r="G12" s="17">
        <v>8</v>
      </c>
      <c r="H12" s="15">
        <f t="shared" si="2"/>
        <v>8</v>
      </c>
      <c r="J12" s="18"/>
      <c r="K12" s="17">
        <v>34</v>
      </c>
      <c r="L12" s="13">
        <f t="shared" si="3"/>
        <v>34</v>
      </c>
      <c r="M12" s="17">
        <v>17</v>
      </c>
      <c r="N12" s="14">
        <f t="shared" si="4"/>
        <v>17</v>
      </c>
      <c r="O12" s="17">
        <v>25</v>
      </c>
      <c r="P12" s="15">
        <f t="shared" si="5"/>
        <v>25</v>
      </c>
      <c r="R12" s="18"/>
      <c r="S12" s="17">
        <v>92</v>
      </c>
      <c r="T12" s="13">
        <f t="shared" si="6"/>
        <v>92</v>
      </c>
      <c r="U12" s="17">
        <v>45</v>
      </c>
      <c r="V12" s="14">
        <f t="shared" si="7"/>
        <v>45</v>
      </c>
      <c r="W12" s="17">
        <v>68</v>
      </c>
      <c r="X12" s="15">
        <f t="shared" si="8"/>
        <v>68</v>
      </c>
      <c r="Z12" s="2" t="s">
        <v>42</v>
      </c>
    </row>
    <row r="13" spans="1:28" s="2" customFormat="1" x14ac:dyDescent="0.25">
      <c r="A13" s="17" t="s">
        <v>43</v>
      </c>
      <c r="B13" s="18"/>
      <c r="C13" s="17">
        <v>12</v>
      </c>
      <c r="D13" s="13">
        <f t="shared" si="0"/>
        <v>12</v>
      </c>
      <c r="E13" s="17">
        <v>4</v>
      </c>
      <c r="F13" s="14">
        <f t="shared" si="1"/>
        <v>4</v>
      </c>
      <c r="G13" s="17">
        <v>8</v>
      </c>
      <c r="H13" s="15">
        <f t="shared" si="2"/>
        <v>8</v>
      </c>
      <c r="J13" s="18"/>
      <c r="K13" s="17">
        <v>40</v>
      </c>
      <c r="L13" s="13">
        <f t="shared" si="3"/>
        <v>40</v>
      </c>
      <c r="M13" s="17">
        <v>15</v>
      </c>
      <c r="N13" s="14">
        <f t="shared" si="4"/>
        <v>15</v>
      </c>
      <c r="O13" s="17">
        <v>26</v>
      </c>
      <c r="P13" s="15">
        <f t="shared" si="5"/>
        <v>26</v>
      </c>
      <c r="R13" s="18"/>
      <c r="S13" s="17">
        <v>108</v>
      </c>
      <c r="T13" s="13">
        <f t="shared" si="6"/>
        <v>108</v>
      </c>
      <c r="U13" s="17">
        <v>42</v>
      </c>
      <c r="V13" s="14">
        <f t="shared" si="7"/>
        <v>42</v>
      </c>
      <c r="W13" s="17">
        <v>72</v>
      </c>
      <c r="X13" s="15">
        <f t="shared" si="8"/>
        <v>72</v>
      </c>
      <c r="Z13" s="2" t="s">
        <v>44</v>
      </c>
    </row>
    <row r="14" spans="1:28" s="23" customFormat="1" x14ac:dyDescent="0.25">
      <c r="A14" s="24" t="s">
        <v>45</v>
      </c>
      <c r="B14" s="30"/>
      <c r="C14" s="24">
        <v>14</v>
      </c>
      <c r="D14" s="31">
        <f t="shared" si="0"/>
        <v>14</v>
      </c>
      <c r="E14" s="24">
        <v>6</v>
      </c>
      <c r="F14" s="32">
        <f t="shared" si="1"/>
        <v>6</v>
      </c>
      <c r="G14" s="24">
        <v>9</v>
      </c>
      <c r="H14" s="33">
        <f t="shared" si="2"/>
        <v>9</v>
      </c>
      <c r="J14" s="30"/>
      <c r="K14" s="24">
        <v>48</v>
      </c>
      <c r="L14" s="31">
        <f t="shared" si="3"/>
        <v>48</v>
      </c>
      <c r="M14" s="24">
        <v>18</v>
      </c>
      <c r="N14" s="32">
        <f t="shared" si="4"/>
        <v>18</v>
      </c>
      <c r="O14" s="24">
        <v>31</v>
      </c>
      <c r="P14" s="33">
        <f t="shared" si="5"/>
        <v>31</v>
      </c>
      <c r="R14" s="30"/>
      <c r="S14" s="24">
        <v>130</v>
      </c>
      <c r="T14" s="31">
        <f t="shared" si="6"/>
        <v>130</v>
      </c>
      <c r="U14" s="24">
        <v>50</v>
      </c>
      <c r="V14" s="32">
        <f t="shared" si="7"/>
        <v>50</v>
      </c>
      <c r="W14" s="24">
        <v>85</v>
      </c>
      <c r="X14" s="33">
        <f t="shared" si="8"/>
        <v>85</v>
      </c>
      <c r="Z14" s="23" t="s">
        <v>30</v>
      </c>
    </row>
    <row r="15" spans="1:28" s="2" customFormat="1" x14ac:dyDescent="0.25">
      <c r="A15" s="17" t="s">
        <v>46</v>
      </c>
      <c r="B15" s="18"/>
      <c r="C15" s="17">
        <v>8</v>
      </c>
      <c r="D15" s="13">
        <f t="shared" si="0"/>
        <v>8</v>
      </c>
      <c r="E15" s="17">
        <v>4</v>
      </c>
      <c r="F15" s="14">
        <f t="shared" si="1"/>
        <v>4</v>
      </c>
      <c r="G15" s="17">
        <v>6</v>
      </c>
      <c r="H15" s="15">
        <f t="shared" si="2"/>
        <v>6</v>
      </c>
      <c r="J15" s="18"/>
      <c r="K15" s="17">
        <v>26</v>
      </c>
      <c r="L15" s="13">
        <f t="shared" si="3"/>
        <v>26</v>
      </c>
      <c r="M15" s="17">
        <v>12</v>
      </c>
      <c r="N15" s="14">
        <f t="shared" si="4"/>
        <v>12</v>
      </c>
      <c r="O15" s="17">
        <v>19</v>
      </c>
      <c r="P15" s="15">
        <f t="shared" si="5"/>
        <v>19</v>
      </c>
      <c r="R15" s="18">
        <v>2</v>
      </c>
      <c r="S15" s="17">
        <v>70</v>
      </c>
      <c r="T15" s="13">
        <f t="shared" si="6"/>
        <v>72</v>
      </c>
      <c r="U15" s="17">
        <v>36</v>
      </c>
      <c r="V15" s="14">
        <f t="shared" si="7"/>
        <v>38</v>
      </c>
      <c r="W15" s="17">
        <v>53</v>
      </c>
      <c r="X15" s="15">
        <f t="shared" si="8"/>
        <v>55</v>
      </c>
      <c r="Z15" s="2" t="s">
        <v>47</v>
      </c>
    </row>
    <row r="16" spans="1:28" s="2" customFormat="1" x14ac:dyDescent="0.25">
      <c r="A16" s="17" t="s">
        <v>48</v>
      </c>
      <c r="B16" s="18"/>
      <c r="C16" s="17">
        <v>12</v>
      </c>
      <c r="D16" s="13">
        <f t="shared" si="0"/>
        <v>12</v>
      </c>
      <c r="E16" s="17">
        <v>6</v>
      </c>
      <c r="F16" s="14">
        <f t="shared" si="1"/>
        <v>6</v>
      </c>
      <c r="G16" s="17">
        <v>8</v>
      </c>
      <c r="H16" s="15">
        <f t="shared" si="2"/>
        <v>8</v>
      </c>
      <c r="J16" s="18"/>
      <c r="K16" s="17">
        <v>39</v>
      </c>
      <c r="L16" s="13">
        <f t="shared" si="3"/>
        <v>39</v>
      </c>
      <c r="M16" s="17">
        <v>20</v>
      </c>
      <c r="N16" s="14">
        <f t="shared" si="4"/>
        <v>20</v>
      </c>
      <c r="O16" s="17">
        <v>28</v>
      </c>
      <c r="P16" s="15">
        <f t="shared" si="5"/>
        <v>28</v>
      </c>
      <c r="R16" s="18"/>
      <c r="S16" s="17">
        <v>106</v>
      </c>
      <c r="T16" s="13">
        <f t="shared" si="6"/>
        <v>106</v>
      </c>
      <c r="U16" s="17">
        <v>52</v>
      </c>
      <c r="V16" s="14">
        <f t="shared" si="7"/>
        <v>52</v>
      </c>
      <c r="W16" s="17">
        <v>78</v>
      </c>
      <c r="X16" s="15">
        <f t="shared" si="8"/>
        <v>78</v>
      </c>
      <c r="Z16" s="2" t="s">
        <v>49</v>
      </c>
    </row>
    <row r="17" spans="1:28" s="2" customFormat="1" x14ac:dyDescent="0.25">
      <c r="A17" s="17" t="s">
        <v>50</v>
      </c>
      <c r="B17" s="18"/>
      <c r="C17" s="17">
        <v>7</v>
      </c>
      <c r="D17" s="13">
        <f t="shared" si="0"/>
        <v>7</v>
      </c>
      <c r="E17" s="17">
        <v>2</v>
      </c>
      <c r="F17" s="14">
        <f t="shared" si="1"/>
        <v>2</v>
      </c>
      <c r="G17" s="17">
        <v>4</v>
      </c>
      <c r="H17" s="15">
        <f t="shared" si="2"/>
        <v>4</v>
      </c>
      <c r="J17" s="18"/>
      <c r="K17" s="17">
        <v>22</v>
      </c>
      <c r="L17" s="13">
        <f t="shared" si="3"/>
        <v>22</v>
      </c>
      <c r="M17" s="17">
        <v>6</v>
      </c>
      <c r="N17" s="14">
        <f t="shared" si="4"/>
        <v>6</v>
      </c>
      <c r="O17" s="17">
        <v>12</v>
      </c>
      <c r="P17" s="15">
        <f t="shared" si="5"/>
        <v>12</v>
      </c>
      <c r="R17" s="18"/>
      <c r="S17" s="17">
        <v>61</v>
      </c>
      <c r="T17" s="13">
        <f t="shared" si="6"/>
        <v>61</v>
      </c>
      <c r="U17" s="17">
        <v>16</v>
      </c>
      <c r="V17" s="14">
        <f t="shared" si="7"/>
        <v>16</v>
      </c>
      <c r="W17" s="17">
        <v>34</v>
      </c>
      <c r="X17" s="15">
        <f t="shared" si="8"/>
        <v>34</v>
      </c>
      <c r="Z17" s="2" t="s">
        <v>51</v>
      </c>
    </row>
    <row r="18" spans="1:28" s="12" customFormat="1" x14ac:dyDescent="0.25">
      <c r="A18" s="17" t="s">
        <v>52</v>
      </c>
      <c r="B18" s="18"/>
      <c r="C18" s="17">
        <v>10</v>
      </c>
      <c r="D18" s="13">
        <f t="shared" si="0"/>
        <v>10</v>
      </c>
      <c r="E18" s="17">
        <v>3</v>
      </c>
      <c r="F18" s="14">
        <f t="shared" si="1"/>
        <v>3</v>
      </c>
      <c r="G18" s="17">
        <v>6</v>
      </c>
      <c r="H18" s="15">
        <f t="shared" si="2"/>
        <v>6</v>
      </c>
      <c r="J18" s="18"/>
      <c r="K18" s="17">
        <v>34</v>
      </c>
      <c r="L18" s="13">
        <f t="shared" si="3"/>
        <v>34</v>
      </c>
      <c r="M18" s="17">
        <v>9</v>
      </c>
      <c r="N18" s="14">
        <f t="shared" si="4"/>
        <v>9</v>
      </c>
      <c r="O18" s="17">
        <v>19</v>
      </c>
      <c r="P18" s="15">
        <f t="shared" si="5"/>
        <v>19</v>
      </c>
      <c r="R18" s="18"/>
      <c r="S18" s="17">
        <v>91</v>
      </c>
      <c r="T18" s="13">
        <f t="shared" si="6"/>
        <v>91</v>
      </c>
      <c r="U18" s="17">
        <v>26</v>
      </c>
      <c r="V18" s="14">
        <f t="shared" si="7"/>
        <v>26</v>
      </c>
      <c r="W18" s="17">
        <v>51</v>
      </c>
      <c r="X18" s="15">
        <f t="shared" si="8"/>
        <v>51</v>
      </c>
      <c r="Z18" s="2" t="s">
        <v>53</v>
      </c>
    </row>
    <row r="22" spans="1:28" s="22" customFormat="1" ht="30.75" customHeight="1" x14ac:dyDescent="0.4">
      <c r="A22" s="40" t="s">
        <v>54</v>
      </c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</row>
    <row r="23" spans="1:28" s="2" customFormat="1" ht="28.5" customHeight="1" x14ac:dyDescent="0.25">
      <c r="A23" s="5" t="s">
        <v>1</v>
      </c>
      <c r="B23" s="3" t="s">
        <v>5</v>
      </c>
      <c r="C23" s="3" t="s">
        <v>9</v>
      </c>
      <c r="D23" s="3" t="s">
        <v>13</v>
      </c>
      <c r="E23" s="2" t="s">
        <v>55</v>
      </c>
      <c r="J23" s="3" t="s">
        <v>5</v>
      </c>
      <c r="K23" s="3" t="s">
        <v>56</v>
      </c>
      <c r="L23" s="4" t="s">
        <v>14</v>
      </c>
      <c r="M23" s="2" t="s">
        <v>55</v>
      </c>
      <c r="R23" s="3" t="s">
        <v>5</v>
      </c>
      <c r="S23" s="4" t="s">
        <v>57</v>
      </c>
      <c r="T23" s="3" t="s">
        <v>13</v>
      </c>
      <c r="U23" s="2" t="s">
        <v>55</v>
      </c>
    </row>
    <row r="24" spans="1:28" s="2" customFormat="1" x14ac:dyDescent="0.25">
      <c r="A24" s="17" t="s">
        <v>15</v>
      </c>
      <c r="B24" s="14">
        <f>F3</f>
        <v>10</v>
      </c>
      <c r="C24" s="3">
        <f>N3</f>
        <v>16</v>
      </c>
      <c r="D24" s="3">
        <f>V3</f>
        <v>42</v>
      </c>
      <c r="E24" s="2">
        <f>SUM(B24:D24)</f>
        <v>68</v>
      </c>
      <c r="J24" s="3">
        <f>F3</f>
        <v>10</v>
      </c>
      <c r="K24" s="3">
        <f>N3</f>
        <v>16</v>
      </c>
      <c r="L24" s="4">
        <f>X3</f>
        <v>85</v>
      </c>
      <c r="M24" s="2">
        <f>SUM(J24:L24)</f>
        <v>111</v>
      </c>
      <c r="R24" s="3">
        <f>F3</f>
        <v>10</v>
      </c>
      <c r="S24" s="4">
        <f>P3</f>
        <v>31</v>
      </c>
      <c r="T24" s="3">
        <f>V3</f>
        <v>42</v>
      </c>
      <c r="U24" s="2">
        <f>SUM(R24:T24)</f>
        <v>83</v>
      </c>
      <c r="Z24" s="2" t="s">
        <v>16</v>
      </c>
      <c r="AA24" s="2" t="s">
        <v>17</v>
      </c>
      <c r="AB24" s="2" t="s">
        <v>18</v>
      </c>
    </row>
    <row r="25" spans="1:28" s="2" customFormat="1" x14ac:dyDescent="0.25">
      <c r="A25" s="17" t="s">
        <v>19</v>
      </c>
      <c r="B25" s="14">
        <f t="shared" ref="B25:B39" si="9">F4</f>
        <v>4</v>
      </c>
      <c r="C25" s="3">
        <f t="shared" ref="C25:C39" si="10">N4</f>
        <v>17</v>
      </c>
      <c r="D25" s="3">
        <f t="shared" ref="D25:D39" si="11">V4</f>
        <v>34</v>
      </c>
      <c r="E25" s="2">
        <f t="shared" ref="E25:E39" si="12">SUM(B25:D25)</f>
        <v>55</v>
      </c>
      <c r="J25" s="3">
        <f t="shared" ref="J25:J39" si="13">F4</f>
        <v>4</v>
      </c>
      <c r="K25" s="3">
        <f t="shared" ref="K25:K39" si="14">N4</f>
        <v>17</v>
      </c>
      <c r="L25" s="4">
        <f t="shared" ref="L25:L39" si="15">X4</f>
        <v>34</v>
      </c>
      <c r="M25" s="2">
        <f t="shared" ref="M25:M39" si="16">SUM(J25:L25)</f>
        <v>55</v>
      </c>
      <c r="R25" s="3">
        <f t="shared" ref="R25:R39" si="17">F4</f>
        <v>4</v>
      </c>
      <c r="S25" s="4">
        <f t="shared" ref="S25:S38" si="18">P4</f>
        <v>17</v>
      </c>
      <c r="T25" s="3">
        <f t="shared" ref="T25:T39" si="19">V4</f>
        <v>34</v>
      </c>
      <c r="U25" s="2">
        <f t="shared" ref="U25:U39" si="20">SUM(R25:T25)</f>
        <v>55</v>
      </c>
      <c r="Z25" s="2" t="s">
        <v>16</v>
      </c>
      <c r="AA25" s="2" t="s">
        <v>20</v>
      </c>
      <c r="AB25" s="2" t="s">
        <v>21</v>
      </c>
    </row>
    <row r="26" spans="1:28" s="12" customFormat="1" x14ac:dyDescent="0.25">
      <c r="A26" s="9" t="s">
        <v>22</v>
      </c>
      <c r="B26" s="11">
        <f t="shared" si="9"/>
        <v>5</v>
      </c>
      <c r="C26" s="26">
        <f t="shared" si="10"/>
        <v>16</v>
      </c>
      <c r="D26" s="26">
        <f t="shared" si="11"/>
        <v>46</v>
      </c>
      <c r="E26" s="12">
        <f t="shared" si="12"/>
        <v>67</v>
      </c>
      <c r="J26" s="26">
        <f t="shared" si="13"/>
        <v>5</v>
      </c>
      <c r="K26" s="26">
        <f t="shared" si="14"/>
        <v>16</v>
      </c>
      <c r="L26" s="27">
        <f t="shared" si="15"/>
        <v>34</v>
      </c>
      <c r="M26" s="12">
        <f t="shared" si="16"/>
        <v>55</v>
      </c>
      <c r="R26" s="26">
        <f t="shared" si="17"/>
        <v>5</v>
      </c>
      <c r="S26" s="27">
        <f t="shared" si="18"/>
        <v>12</v>
      </c>
      <c r="T26" s="26">
        <f t="shared" si="19"/>
        <v>46</v>
      </c>
      <c r="U26" s="12">
        <f t="shared" si="20"/>
        <v>63</v>
      </c>
      <c r="Z26" s="12" t="s">
        <v>16</v>
      </c>
      <c r="AA26" s="12" t="s">
        <v>23</v>
      </c>
      <c r="AB26" s="12" t="s">
        <v>24</v>
      </c>
    </row>
    <row r="27" spans="1:28" s="12" customFormat="1" x14ac:dyDescent="0.25">
      <c r="A27" s="9" t="s">
        <v>25</v>
      </c>
      <c r="B27" s="11">
        <f t="shared" si="9"/>
        <v>8</v>
      </c>
      <c r="C27" s="26">
        <f t="shared" si="10"/>
        <v>34</v>
      </c>
      <c r="D27" s="26">
        <f t="shared" si="11"/>
        <v>78</v>
      </c>
      <c r="E27" s="12">
        <f t="shared" si="12"/>
        <v>120</v>
      </c>
      <c r="J27" s="26">
        <f t="shared" si="13"/>
        <v>8</v>
      </c>
      <c r="K27" s="26">
        <f t="shared" si="14"/>
        <v>34</v>
      </c>
      <c r="L27" s="27">
        <f t="shared" si="15"/>
        <v>60</v>
      </c>
      <c r="M27" s="12">
        <f t="shared" si="16"/>
        <v>102</v>
      </c>
      <c r="R27" s="26">
        <f t="shared" si="17"/>
        <v>8</v>
      </c>
      <c r="S27" s="27">
        <f t="shared" si="18"/>
        <v>26</v>
      </c>
      <c r="T27" s="26">
        <f t="shared" si="19"/>
        <v>78</v>
      </c>
      <c r="U27" s="12">
        <f t="shared" si="20"/>
        <v>112</v>
      </c>
      <c r="Z27" s="12" t="s">
        <v>16</v>
      </c>
      <c r="AA27" s="12" t="s">
        <v>26</v>
      </c>
      <c r="AB27" s="12" t="s">
        <v>27</v>
      </c>
    </row>
    <row r="28" spans="1:28" s="2" customFormat="1" x14ac:dyDescent="0.25">
      <c r="A28" s="17" t="s">
        <v>28</v>
      </c>
      <c r="B28" s="14">
        <f t="shared" si="9"/>
        <v>4</v>
      </c>
      <c r="C28" s="3">
        <f t="shared" si="10"/>
        <v>13</v>
      </c>
      <c r="D28" s="3">
        <f t="shared" si="11"/>
        <v>38</v>
      </c>
      <c r="E28" s="2">
        <f t="shared" si="12"/>
        <v>55</v>
      </c>
      <c r="J28" s="3">
        <f t="shared" si="13"/>
        <v>4</v>
      </c>
      <c r="K28" s="3">
        <f t="shared" si="14"/>
        <v>13</v>
      </c>
      <c r="L28" s="4">
        <f t="shared" si="15"/>
        <v>38</v>
      </c>
      <c r="M28" s="2">
        <f t="shared" si="16"/>
        <v>55</v>
      </c>
      <c r="R28" s="3">
        <f t="shared" si="17"/>
        <v>4</v>
      </c>
      <c r="S28" s="4">
        <f t="shared" si="18"/>
        <v>12</v>
      </c>
      <c r="T28" s="3">
        <f t="shared" si="19"/>
        <v>38</v>
      </c>
      <c r="U28" s="2">
        <f t="shared" si="20"/>
        <v>54</v>
      </c>
      <c r="Z28" s="2" t="s">
        <v>29</v>
      </c>
      <c r="AA28" s="2" t="s">
        <v>30</v>
      </c>
    </row>
    <row r="29" spans="1:28" s="12" customFormat="1" x14ac:dyDescent="0.25">
      <c r="A29" s="9" t="s">
        <v>31</v>
      </c>
      <c r="B29" s="11">
        <f t="shared" si="9"/>
        <v>12</v>
      </c>
      <c r="C29" s="26">
        <f t="shared" si="10"/>
        <v>26</v>
      </c>
      <c r="D29" s="26">
        <f t="shared" si="11"/>
        <v>68</v>
      </c>
      <c r="E29" s="12">
        <f t="shared" si="12"/>
        <v>106</v>
      </c>
      <c r="J29" s="26">
        <f t="shared" si="13"/>
        <v>12</v>
      </c>
      <c r="K29" s="26">
        <f t="shared" si="14"/>
        <v>26</v>
      </c>
      <c r="L29" s="27">
        <f t="shared" si="15"/>
        <v>50</v>
      </c>
      <c r="M29" s="12">
        <f t="shared" si="16"/>
        <v>88</v>
      </c>
      <c r="R29" s="26">
        <f t="shared" si="17"/>
        <v>12</v>
      </c>
      <c r="S29" s="27">
        <f t="shared" si="18"/>
        <v>18</v>
      </c>
      <c r="T29" s="26">
        <f t="shared" si="19"/>
        <v>68</v>
      </c>
      <c r="U29" s="12">
        <f t="shared" si="20"/>
        <v>98</v>
      </c>
      <c r="Z29" s="12" t="s">
        <v>29</v>
      </c>
      <c r="AA29" s="12" t="s">
        <v>32</v>
      </c>
      <c r="AB29" s="12" t="s">
        <v>33</v>
      </c>
    </row>
    <row r="30" spans="1:28" s="12" customFormat="1" x14ac:dyDescent="0.25">
      <c r="A30" s="9" t="s">
        <v>34</v>
      </c>
      <c r="B30" s="11">
        <f t="shared" si="9"/>
        <v>8</v>
      </c>
      <c r="C30" s="26">
        <f t="shared" si="10"/>
        <v>26</v>
      </c>
      <c r="D30" s="26">
        <f t="shared" si="11"/>
        <v>68</v>
      </c>
      <c r="E30" s="12">
        <f t="shared" si="12"/>
        <v>102</v>
      </c>
      <c r="J30" s="26">
        <f t="shared" si="13"/>
        <v>8</v>
      </c>
      <c r="K30" s="26">
        <f t="shared" si="14"/>
        <v>26</v>
      </c>
      <c r="L30" s="27">
        <f t="shared" si="15"/>
        <v>34</v>
      </c>
      <c r="M30" s="12">
        <f t="shared" si="16"/>
        <v>68</v>
      </c>
      <c r="R30" s="26">
        <f t="shared" si="17"/>
        <v>8</v>
      </c>
      <c r="S30" s="27">
        <f t="shared" si="18"/>
        <v>12</v>
      </c>
      <c r="T30" s="26">
        <f t="shared" si="19"/>
        <v>68</v>
      </c>
      <c r="U30" s="12">
        <f t="shared" si="20"/>
        <v>88</v>
      </c>
      <c r="Z30" s="12" t="s">
        <v>29</v>
      </c>
      <c r="AA30" s="12" t="s">
        <v>35</v>
      </c>
      <c r="AB30" s="12" t="s">
        <v>36</v>
      </c>
    </row>
    <row r="31" spans="1:28" s="2" customFormat="1" x14ac:dyDescent="0.25">
      <c r="A31" s="17" t="s">
        <v>37</v>
      </c>
      <c r="B31" s="14">
        <f t="shared" si="9"/>
        <v>6</v>
      </c>
      <c r="C31" s="3">
        <f t="shared" si="10"/>
        <v>18</v>
      </c>
      <c r="D31" s="3">
        <f t="shared" si="11"/>
        <v>51</v>
      </c>
      <c r="E31" s="2">
        <f t="shared" si="12"/>
        <v>75</v>
      </c>
      <c r="J31" s="3">
        <f t="shared" si="13"/>
        <v>6</v>
      </c>
      <c r="K31" s="3">
        <f t="shared" si="14"/>
        <v>18</v>
      </c>
      <c r="L31" s="4">
        <f t="shared" si="15"/>
        <v>51</v>
      </c>
      <c r="M31" s="2">
        <f t="shared" si="16"/>
        <v>75</v>
      </c>
      <c r="R31" s="3">
        <f t="shared" si="17"/>
        <v>6</v>
      </c>
      <c r="S31" s="4">
        <f t="shared" si="18"/>
        <v>18</v>
      </c>
      <c r="T31" s="3">
        <f t="shared" si="19"/>
        <v>51</v>
      </c>
      <c r="U31" s="2">
        <f t="shared" si="20"/>
        <v>75</v>
      </c>
      <c r="Z31" s="2" t="s">
        <v>38</v>
      </c>
    </row>
    <row r="32" spans="1:28" s="2" customFormat="1" x14ac:dyDescent="0.25">
      <c r="A32" s="17" t="s">
        <v>39</v>
      </c>
      <c r="B32" s="14">
        <f t="shared" si="9"/>
        <v>9</v>
      </c>
      <c r="C32" s="3">
        <f t="shared" si="10"/>
        <v>28</v>
      </c>
      <c r="D32" s="3">
        <f t="shared" si="11"/>
        <v>77</v>
      </c>
      <c r="E32" s="2">
        <f t="shared" si="12"/>
        <v>114</v>
      </c>
      <c r="J32" s="3">
        <f t="shared" si="13"/>
        <v>9</v>
      </c>
      <c r="K32" s="3">
        <f t="shared" si="14"/>
        <v>28</v>
      </c>
      <c r="L32" s="4">
        <f t="shared" si="15"/>
        <v>58</v>
      </c>
      <c r="M32" s="2">
        <f t="shared" si="16"/>
        <v>95</v>
      </c>
      <c r="R32" s="3">
        <f t="shared" si="17"/>
        <v>9</v>
      </c>
      <c r="S32" s="4">
        <f t="shared" si="18"/>
        <v>21</v>
      </c>
      <c r="T32" s="3">
        <f t="shared" si="19"/>
        <v>77</v>
      </c>
      <c r="U32" s="2">
        <f t="shared" si="20"/>
        <v>107</v>
      </c>
      <c r="Z32" s="2" t="s">
        <v>40</v>
      </c>
    </row>
    <row r="33" spans="1:28" s="2" customFormat="1" x14ac:dyDescent="0.25">
      <c r="A33" s="17" t="s">
        <v>41</v>
      </c>
      <c r="B33" s="14">
        <f t="shared" si="9"/>
        <v>6</v>
      </c>
      <c r="C33" s="3">
        <f t="shared" si="10"/>
        <v>17</v>
      </c>
      <c r="D33" s="3">
        <f t="shared" si="11"/>
        <v>45</v>
      </c>
      <c r="E33" s="2">
        <f t="shared" si="12"/>
        <v>68</v>
      </c>
      <c r="J33" s="3">
        <f t="shared" si="13"/>
        <v>6</v>
      </c>
      <c r="K33" s="3">
        <f t="shared" si="14"/>
        <v>17</v>
      </c>
      <c r="L33" s="4">
        <f t="shared" si="15"/>
        <v>68</v>
      </c>
      <c r="M33" s="2">
        <f t="shared" si="16"/>
        <v>91</v>
      </c>
      <c r="R33" s="3">
        <f t="shared" si="17"/>
        <v>6</v>
      </c>
      <c r="S33" s="4">
        <f t="shared" si="18"/>
        <v>25</v>
      </c>
      <c r="T33" s="3">
        <f t="shared" si="19"/>
        <v>45</v>
      </c>
      <c r="U33" s="2">
        <f t="shared" si="20"/>
        <v>76</v>
      </c>
      <c r="Z33" s="2" t="s">
        <v>42</v>
      </c>
    </row>
    <row r="34" spans="1:28" s="2" customFormat="1" x14ac:dyDescent="0.25">
      <c r="A34" s="17" t="s">
        <v>43</v>
      </c>
      <c r="B34" s="14">
        <f t="shared" si="9"/>
        <v>4</v>
      </c>
      <c r="C34" s="3">
        <f t="shared" si="10"/>
        <v>15</v>
      </c>
      <c r="D34" s="3">
        <f t="shared" si="11"/>
        <v>42</v>
      </c>
      <c r="E34" s="2">
        <f t="shared" si="12"/>
        <v>61</v>
      </c>
      <c r="J34" s="3">
        <f t="shared" si="13"/>
        <v>4</v>
      </c>
      <c r="K34" s="3">
        <f t="shared" si="14"/>
        <v>15</v>
      </c>
      <c r="L34" s="4">
        <f t="shared" si="15"/>
        <v>72</v>
      </c>
      <c r="M34" s="2">
        <f t="shared" si="16"/>
        <v>91</v>
      </c>
      <c r="R34" s="3">
        <f t="shared" si="17"/>
        <v>4</v>
      </c>
      <c r="S34" s="4">
        <f t="shared" si="18"/>
        <v>26</v>
      </c>
      <c r="T34" s="3">
        <f t="shared" si="19"/>
        <v>42</v>
      </c>
      <c r="U34" s="2">
        <f t="shared" si="20"/>
        <v>72</v>
      </c>
      <c r="Z34" s="2" t="s">
        <v>44</v>
      </c>
    </row>
    <row r="35" spans="1:28" s="23" customFormat="1" x14ac:dyDescent="0.25">
      <c r="A35" s="24" t="s">
        <v>45</v>
      </c>
      <c r="B35" s="11">
        <f t="shared" si="9"/>
        <v>6</v>
      </c>
      <c r="C35" s="26">
        <f t="shared" si="10"/>
        <v>18</v>
      </c>
      <c r="D35" s="26">
        <f t="shared" si="11"/>
        <v>50</v>
      </c>
      <c r="E35" s="23">
        <f t="shared" si="12"/>
        <v>74</v>
      </c>
      <c r="J35" s="26">
        <f t="shared" si="13"/>
        <v>6</v>
      </c>
      <c r="K35" s="25">
        <f t="shared" si="14"/>
        <v>18</v>
      </c>
      <c r="L35" s="27">
        <f t="shared" si="15"/>
        <v>85</v>
      </c>
      <c r="M35" s="23">
        <f t="shared" si="16"/>
        <v>109</v>
      </c>
      <c r="R35" s="26">
        <f t="shared" si="17"/>
        <v>6</v>
      </c>
      <c r="S35" s="27">
        <f t="shared" si="18"/>
        <v>31</v>
      </c>
      <c r="T35" s="26">
        <f t="shared" si="19"/>
        <v>50</v>
      </c>
      <c r="U35" s="23">
        <f t="shared" si="20"/>
        <v>87</v>
      </c>
      <c r="Z35" s="23" t="s">
        <v>30</v>
      </c>
    </row>
    <row r="36" spans="1:28" s="2" customFormat="1" x14ac:dyDescent="0.25">
      <c r="A36" s="17" t="s">
        <v>46</v>
      </c>
      <c r="B36" s="14">
        <f t="shared" si="9"/>
        <v>4</v>
      </c>
      <c r="C36" s="3">
        <f t="shared" si="10"/>
        <v>12</v>
      </c>
      <c r="D36" s="3">
        <f t="shared" si="11"/>
        <v>38</v>
      </c>
      <c r="E36" s="2">
        <f t="shared" si="12"/>
        <v>54</v>
      </c>
      <c r="J36" s="3">
        <f t="shared" si="13"/>
        <v>4</v>
      </c>
      <c r="K36" s="3">
        <f t="shared" si="14"/>
        <v>12</v>
      </c>
      <c r="L36" s="4">
        <f t="shared" si="15"/>
        <v>55</v>
      </c>
      <c r="M36" s="2">
        <f t="shared" si="16"/>
        <v>71</v>
      </c>
      <c r="R36" s="3">
        <f t="shared" si="17"/>
        <v>4</v>
      </c>
      <c r="S36" s="4">
        <f t="shared" si="18"/>
        <v>19</v>
      </c>
      <c r="T36" s="3">
        <f t="shared" si="19"/>
        <v>38</v>
      </c>
      <c r="U36" s="2">
        <f t="shared" si="20"/>
        <v>61</v>
      </c>
      <c r="Z36" s="2" t="s">
        <v>47</v>
      </c>
    </row>
    <row r="37" spans="1:28" s="2" customFormat="1" x14ac:dyDescent="0.25">
      <c r="A37" s="17" t="s">
        <v>48</v>
      </c>
      <c r="B37" s="14">
        <f t="shared" si="9"/>
        <v>6</v>
      </c>
      <c r="C37" s="3">
        <f t="shared" si="10"/>
        <v>20</v>
      </c>
      <c r="D37" s="3">
        <f t="shared" si="11"/>
        <v>52</v>
      </c>
      <c r="E37" s="2">
        <f t="shared" si="12"/>
        <v>78</v>
      </c>
      <c r="J37" s="3">
        <f t="shared" si="13"/>
        <v>6</v>
      </c>
      <c r="K37" s="3">
        <f t="shared" si="14"/>
        <v>20</v>
      </c>
      <c r="L37" s="4">
        <f t="shared" si="15"/>
        <v>78</v>
      </c>
      <c r="M37" s="2">
        <f t="shared" si="16"/>
        <v>104</v>
      </c>
      <c r="R37" s="3">
        <f t="shared" si="17"/>
        <v>6</v>
      </c>
      <c r="S37" s="4">
        <f t="shared" si="18"/>
        <v>28</v>
      </c>
      <c r="T37" s="3">
        <f t="shared" si="19"/>
        <v>52</v>
      </c>
      <c r="U37" s="2">
        <f t="shared" si="20"/>
        <v>86</v>
      </c>
      <c r="Z37" s="2" t="s">
        <v>49</v>
      </c>
    </row>
    <row r="38" spans="1:28" s="2" customFormat="1" x14ac:dyDescent="0.25">
      <c r="A38" s="17" t="s">
        <v>50</v>
      </c>
      <c r="B38" s="14">
        <f t="shared" si="9"/>
        <v>2</v>
      </c>
      <c r="C38" s="3">
        <f t="shared" si="10"/>
        <v>6</v>
      </c>
      <c r="D38" s="3">
        <f t="shared" si="11"/>
        <v>16</v>
      </c>
      <c r="E38" s="2">
        <f t="shared" si="12"/>
        <v>24</v>
      </c>
      <c r="J38" s="3">
        <f t="shared" si="13"/>
        <v>2</v>
      </c>
      <c r="K38" s="3">
        <f t="shared" si="14"/>
        <v>6</v>
      </c>
      <c r="L38" s="4">
        <f t="shared" si="15"/>
        <v>34</v>
      </c>
      <c r="M38" s="2">
        <f t="shared" si="16"/>
        <v>42</v>
      </c>
      <c r="R38" s="3">
        <f t="shared" si="17"/>
        <v>2</v>
      </c>
      <c r="S38" s="4">
        <f t="shared" si="18"/>
        <v>12</v>
      </c>
      <c r="T38" s="3">
        <f t="shared" si="19"/>
        <v>16</v>
      </c>
      <c r="U38" s="2">
        <f t="shared" si="20"/>
        <v>30</v>
      </c>
      <c r="Z38" s="2" t="s">
        <v>51</v>
      </c>
    </row>
    <row r="39" spans="1:28" s="2" customFormat="1" x14ac:dyDescent="0.25">
      <c r="A39" s="17" t="s">
        <v>52</v>
      </c>
      <c r="B39" s="14">
        <f t="shared" si="9"/>
        <v>3</v>
      </c>
      <c r="C39" s="3">
        <f t="shared" si="10"/>
        <v>9</v>
      </c>
      <c r="D39" s="3">
        <f t="shared" si="11"/>
        <v>26</v>
      </c>
      <c r="E39" s="2">
        <f t="shared" si="12"/>
        <v>38</v>
      </c>
      <c r="J39" s="3">
        <f t="shared" si="13"/>
        <v>3</v>
      </c>
      <c r="K39" s="3">
        <f t="shared" si="14"/>
        <v>9</v>
      </c>
      <c r="L39" s="4">
        <f t="shared" si="15"/>
        <v>51</v>
      </c>
      <c r="M39" s="2">
        <f t="shared" si="16"/>
        <v>63</v>
      </c>
      <c r="R39" s="3">
        <f t="shared" si="17"/>
        <v>3</v>
      </c>
      <c r="S39" s="4">
        <f>P18</f>
        <v>19</v>
      </c>
      <c r="T39" s="3">
        <f t="shared" si="19"/>
        <v>26</v>
      </c>
      <c r="U39" s="2">
        <f t="shared" si="20"/>
        <v>48</v>
      </c>
      <c r="Z39" s="2" t="s">
        <v>53</v>
      </c>
      <c r="AA39" s="12"/>
      <c r="AB39" s="12"/>
    </row>
  </sheetData>
  <mergeCells count="2">
    <mergeCell ref="A22:AB22"/>
    <mergeCell ref="A1:AB1"/>
  </mergeCells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Nov 2023</vt:lpstr>
      <vt:lpstr>Aug 2023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Vera</dc:creator>
  <cp:keywords/>
  <dc:description/>
  <cp:lastModifiedBy>Vera Hartner</cp:lastModifiedBy>
  <cp:revision/>
  <dcterms:created xsi:type="dcterms:W3CDTF">2023-06-07T14:50:20Z</dcterms:created>
  <dcterms:modified xsi:type="dcterms:W3CDTF">2023-11-14T17:29:11Z</dcterms:modified>
  <cp:category/>
  <cp:contentStatus/>
</cp:coreProperties>
</file>